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lchin\Desktop\"/>
    </mc:Choice>
  </mc:AlternateContent>
  <bookViews>
    <workbookView xWindow="0" yWindow="0" windowWidth="13104" windowHeight="512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87" i="1" l="1"/>
  <c r="H187" i="1"/>
  <c r="D187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C186" i="1"/>
  <c r="C187" i="1" s="1"/>
  <c r="O182" i="1"/>
  <c r="O187" i="1" s="1"/>
  <c r="N182" i="1"/>
  <c r="N187" i="1" s="1"/>
  <c r="M182" i="1"/>
  <c r="M187" i="1" s="1"/>
  <c r="L182" i="1"/>
  <c r="K182" i="1"/>
  <c r="K187" i="1" s="1"/>
  <c r="J182" i="1"/>
  <c r="J187" i="1" s="1"/>
  <c r="I182" i="1"/>
  <c r="I187" i="1" s="1"/>
  <c r="H182" i="1"/>
  <c r="G182" i="1"/>
  <c r="G187" i="1" s="1"/>
  <c r="F182" i="1"/>
  <c r="F187" i="1" s="1"/>
  <c r="E182" i="1"/>
  <c r="E187" i="1" s="1"/>
  <c r="D182" i="1"/>
  <c r="N169" i="1"/>
  <c r="J169" i="1"/>
  <c r="F169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C168" i="1"/>
  <c r="C169" i="1" s="1"/>
  <c r="O163" i="1"/>
  <c r="O169" i="1" s="1"/>
  <c r="N163" i="1"/>
  <c r="M163" i="1"/>
  <c r="M169" i="1" s="1"/>
  <c r="L163" i="1"/>
  <c r="L169" i="1" s="1"/>
  <c r="K163" i="1"/>
  <c r="K169" i="1" s="1"/>
  <c r="J163" i="1"/>
  <c r="I163" i="1"/>
  <c r="I169" i="1" s="1"/>
  <c r="H163" i="1"/>
  <c r="H169" i="1" s="1"/>
  <c r="G163" i="1"/>
  <c r="G169" i="1" s="1"/>
  <c r="F163" i="1"/>
  <c r="E163" i="1"/>
  <c r="E169" i="1" s="1"/>
  <c r="D163" i="1"/>
  <c r="D169" i="1" s="1"/>
  <c r="L146" i="1"/>
  <c r="H146" i="1"/>
  <c r="D146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C145" i="1"/>
  <c r="C146" i="1" s="1"/>
  <c r="O142" i="1"/>
  <c r="O146" i="1" s="1"/>
  <c r="N142" i="1"/>
  <c r="N146" i="1" s="1"/>
  <c r="M142" i="1"/>
  <c r="M146" i="1" s="1"/>
  <c r="L142" i="1"/>
  <c r="K142" i="1"/>
  <c r="K146" i="1" s="1"/>
  <c r="J142" i="1"/>
  <c r="J146" i="1" s="1"/>
  <c r="I142" i="1"/>
  <c r="I146" i="1" s="1"/>
  <c r="H142" i="1"/>
  <c r="G142" i="1"/>
  <c r="G146" i="1" s="1"/>
  <c r="F142" i="1"/>
  <c r="F146" i="1" s="1"/>
  <c r="E142" i="1"/>
  <c r="E146" i="1" s="1"/>
  <c r="D142" i="1"/>
  <c r="N132" i="1"/>
  <c r="J132" i="1"/>
  <c r="F132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C131" i="1"/>
  <c r="C132" i="1" s="1"/>
  <c r="O126" i="1"/>
  <c r="O132" i="1" s="1"/>
  <c r="N126" i="1"/>
  <c r="M126" i="1"/>
  <c r="M132" i="1" s="1"/>
  <c r="L126" i="1"/>
  <c r="L132" i="1" s="1"/>
  <c r="K126" i="1"/>
  <c r="K132" i="1" s="1"/>
  <c r="J126" i="1"/>
  <c r="I126" i="1"/>
  <c r="I132" i="1" s="1"/>
  <c r="H126" i="1"/>
  <c r="H132" i="1" s="1"/>
  <c r="G126" i="1"/>
  <c r="G132" i="1" s="1"/>
  <c r="F126" i="1"/>
  <c r="E126" i="1"/>
  <c r="E132" i="1" s="1"/>
  <c r="D126" i="1"/>
  <c r="D132" i="1" s="1"/>
  <c r="L112" i="1"/>
  <c r="H112" i="1"/>
  <c r="D112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C112" i="1" s="1"/>
  <c r="O108" i="1"/>
  <c r="O112" i="1" s="1"/>
  <c r="N108" i="1"/>
  <c r="N112" i="1" s="1"/>
  <c r="M108" i="1"/>
  <c r="M112" i="1" s="1"/>
  <c r="L108" i="1"/>
  <c r="K108" i="1"/>
  <c r="K112" i="1" s="1"/>
  <c r="J108" i="1"/>
  <c r="J112" i="1" s="1"/>
  <c r="I108" i="1"/>
  <c r="I112" i="1" s="1"/>
  <c r="H108" i="1"/>
  <c r="G108" i="1"/>
  <c r="G112" i="1" s="1"/>
  <c r="F108" i="1"/>
  <c r="F112" i="1" s="1"/>
  <c r="E108" i="1"/>
  <c r="E112" i="1" s="1"/>
  <c r="D108" i="1"/>
  <c r="N95" i="1"/>
  <c r="J95" i="1"/>
  <c r="F95" i="1"/>
  <c r="O94" i="1"/>
  <c r="O95" i="1" s="1"/>
  <c r="N94" i="1"/>
  <c r="M94" i="1"/>
  <c r="M95" i="1" s="1"/>
  <c r="L94" i="1"/>
  <c r="L95" i="1" s="1"/>
  <c r="K94" i="1"/>
  <c r="K95" i="1" s="1"/>
  <c r="J94" i="1"/>
  <c r="I94" i="1"/>
  <c r="I95" i="1" s="1"/>
  <c r="H94" i="1"/>
  <c r="H95" i="1" s="1"/>
  <c r="G94" i="1"/>
  <c r="G95" i="1" s="1"/>
  <c r="F94" i="1"/>
  <c r="E94" i="1"/>
  <c r="E95" i="1" s="1"/>
  <c r="D94" i="1"/>
  <c r="D95" i="1" s="1"/>
  <c r="C94" i="1"/>
  <c r="C95" i="1" s="1"/>
</calcChain>
</file>

<file path=xl/sharedStrings.xml><?xml version="1.0" encoding="utf-8"?>
<sst xmlns="http://schemas.openxmlformats.org/spreadsheetml/2006/main" count="393" uniqueCount="116">
  <si>
    <t>для организации горячего питания обучающихся 1-4 классов</t>
  </si>
  <si>
    <t>понедельник 2 неделя</t>
  </si>
  <si>
    <t xml:space="preserve">№ рецепта      </t>
  </si>
  <si>
    <t>наименование блюда</t>
  </si>
  <si>
    <t xml:space="preserve">масса </t>
  </si>
  <si>
    <t>пищевые вещества</t>
  </si>
  <si>
    <t>энергетическая</t>
  </si>
  <si>
    <t>витамины(мг)</t>
  </si>
  <si>
    <t>минеральные вещества(мг)</t>
  </si>
  <si>
    <t>порции</t>
  </si>
  <si>
    <t>Б</t>
  </si>
  <si>
    <t>Ж</t>
  </si>
  <si>
    <t>У</t>
  </si>
  <si>
    <t>ценность(ккал)</t>
  </si>
  <si>
    <t>В1</t>
  </si>
  <si>
    <t>С</t>
  </si>
  <si>
    <t>А(мкг)</t>
  </si>
  <si>
    <t>Е</t>
  </si>
  <si>
    <t>Ca</t>
  </si>
  <si>
    <t>P</t>
  </si>
  <si>
    <t>Mg</t>
  </si>
  <si>
    <t>Fe</t>
  </si>
  <si>
    <t>завтрак</t>
  </si>
  <si>
    <t>269 М\ссж</t>
  </si>
  <si>
    <t>котлеты особые(свино-</t>
  </si>
  <si>
    <t>говяжьи)с маслом сли-</t>
  </si>
  <si>
    <t>вочном</t>
  </si>
  <si>
    <t>171М/ссж</t>
  </si>
  <si>
    <t>каша гречневая</t>
  </si>
  <si>
    <t>рассыпчатая</t>
  </si>
  <si>
    <t>71 М</t>
  </si>
  <si>
    <t>подгарнировка из</t>
  </si>
  <si>
    <t>свежих помидоров</t>
  </si>
  <si>
    <t>171 М/ссж</t>
  </si>
  <si>
    <t>чай с лимоном</t>
  </si>
  <si>
    <t>хлеб пшеничный</t>
  </si>
  <si>
    <t>итого за завтрак</t>
  </si>
  <si>
    <t>дополнительное питание</t>
  </si>
  <si>
    <t>ватрушка с творогом</t>
  </si>
  <si>
    <t>350М/ссж</t>
  </si>
  <si>
    <t>кисель</t>
  </si>
  <si>
    <t>яблоко колиброванное</t>
  </si>
  <si>
    <t>итого за дополнительное питание</t>
  </si>
  <si>
    <t>итого за понедельник</t>
  </si>
  <si>
    <t>вторник 2 неделя</t>
  </si>
  <si>
    <t>175 М/ссж</t>
  </si>
  <si>
    <t>каша молочная</t>
  </si>
  <si>
    <t>"Дружба"</t>
  </si>
  <si>
    <t>383М/ссж</t>
  </si>
  <si>
    <t>какао с молоком</t>
  </si>
  <si>
    <t>15М</t>
  </si>
  <si>
    <t>сыр "российский"</t>
  </si>
  <si>
    <t>406(начинка</t>
  </si>
  <si>
    <t xml:space="preserve">пирожок печеный с </t>
  </si>
  <si>
    <t>467)</t>
  </si>
  <si>
    <t>картофелем и луком</t>
  </si>
  <si>
    <t>сок фруктовый</t>
  </si>
  <si>
    <t>итого за вторник</t>
  </si>
  <si>
    <t>среда 2 неделя</t>
  </si>
  <si>
    <t>213М/ссж</t>
  </si>
  <si>
    <t>омлет с картофелем</t>
  </si>
  <si>
    <t>отварным</t>
  </si>
  <si>
    <t>свежих огурцов</t>
  </si>
  <si>
    <t>376 М/ссж</t>
  </si>
  <si>
    <t>чай с сахаром</t>
  </si>
  <si>
    <t>пирожок печеный с ка-</t>
  </si>
  <si>
    <t>пустой</t>
  </si>
  <si>
    <t>мандарин</t>
  </si>
  <si>
    <t>итого за среду</t>
  </si>
  <si>
    <t>четверг 2 неделя</t>
  </si>
  <si>
    <t>222 М/ссж</t>
  </si>
  <si>
    <t>пудинг из творога</t>
  </si>
  <si>
    <t>336М/ссж</t>
  </si>
  <si>
    <t>с соусом ягодным</t>
  </si>
  <si>
    <t>б/н/ссж</t>
  </si>
  <si>
    <t>чай с шиповником</t>
  </si>
  <si>
    <t>пицца школьная</t>
  </si>
  <si>
    <t>1 вариант</t>
  </si>
  <si>
    <t>итого за четверг</t>
  </si>
  <si>
    <t>пятница 2 неделя</t>
  </si>
  <si>
    <t>320К/ссж</t>
  </si>
  <si>
    <t>куриное филе запеченое</t>
  </si>
  <si>
    <t>с маслом</t>
  </si>
  <si>
    <t>312 М/ссж</t>
  </si>
  <si>
    <t>катрофельное пюре</t>
  </si>
  <si>
    <t>379 М</t>
  </si>
  <si>
    <t xml:space="preserve">кофейный напиток с </t>
  </si>
  <si>
    <t>молоком</t>
  </si>
  <si>
    <t>булочка алтайская</t>
  </si>
  <si>
    <t>киви</t>
  </si>
  <si>
    <t>итого за пятницу</t>
  </si>
  <si>
    <t>понедельник 3 неделя</t>
  </si>
  <si>
    <t>280К/ссж</t>
  </si>
  <si>
    <t>говядина тущеная с чер-</t>
  </si>
  <si>
    <t>носливом</t>
  </si>
  <si>
    <t>309М/ссж</t>
  </si>
  <si>
    <t>макароны изделия</t>
  </si>
  <si>
    <t>отварные</t>
  </si>
  <si>
    <t>вторник 3 неделя</t>
  </si>
  <si>
    <t>177 М/ссж</t>
  </si>
  <si>
    <t>пшенная с изюмом</t>
  </si>
  <si>
    <t xml:space="preserve">яблоко </t>
  </si>
  <si>
    <t>яблоком</t>
  </si>
  <si>
    <t>среда 3 неделя</t>
  </si>
  <si>
    <t>вареники ленивые</t>
  </si>
  <si>
    <t>четверг 3 неделя</t>
  </si>
  <si>
    <t xml:space="preserve">подгарнировка из </t>
  </si>
  <si>
    <t>зеленого горошка</t>
  </si>
  <si>
    <t>423М/ссж</t>
  </si>
  <si>
    <t>булочка с орехами</t>
  </si>
  <si>
    <t>чай из шиповника</t>
  </si>
  <si>
    <t>2 вариант</t>
  </si>
  <si>
    <t>пятница 3 неделя</t>
  </si>
  <si>
    <t>ватрушка с повидлом</t>
  </si>
  <si>
    <t xml:space="preserve"> Меню-раскладка</t>
  </si>
  <si>
    <t>завтрак№2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</si>
</sst>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1" xfId="0" applyFont="1" applyBorder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2" xfId="0" applyBorder="1"/>
    <xf numFmtId="0" fontId="0" fillId="0" borderId="6" xfId="0" applyBorder="1"/>
    <xf numFmtId="0" fontId="2" fillId="0" borderId="3" xfId="0" applyFont="1" applyBorder="1"/>
    <xf numFmtId="0" fontId="0" fillId="0" borderId="7" xfId="0" applyBorder="1"/>
    <xf numFmtId="2" fontId="0" fillId="0" borderId="7" xfId="0" applyNumberFormat="1" applyBorder="1"/>
    <xf numFmtId="0" fontId="0" fillId="0" borderId="5" xfId="0" applyFill="1" applyBorder="1"/>
    <xf numFmtId="0" fontId="0" fillId="0" borderId="6" xfId="0" applyFill="1" applyBorder="1"/>
    <xf numFmtId="1" fontId="0" fillId="0" borderId="6" xfId="0" applyNumberFormat="1" applyBorder="1"/>
    <xf numFmtId="2" fontId="0" fillId="0" borderId="6" xfId="0" applyNumberFormat="1" applyBorder="1"/>
    <xf numFmtId="0" fontId="0" fillId="0" borderId="1" xfId="0" applyFill="1" applyBorder="1"/>
    <xf numFmtId="2" fontId="0" fillId="0" borderId="1" xfId="0" applyNumberFormat="1" applyBorder="1"/>
    <xf numFmtId="0" fontId="1" fillId="0" borderId="4" xfId="0" applyFont="1" applyBorder="1"/>
    <xf numFmtId="0" fontId="1" fillId="0" borderId="1" xfId="0" applyFont="1" applyBorder="1"/>
    <xf numFmtId="2" fontId="1" fillId="0" borderId="1" xfId="0" applyNumberFormat="1" applyFont="1" applyBorder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4" xfId="0" applyFill="1" applyBorder="1"/>
    <xf numFmtId="0" fontId="1" fillId="0" borderId="1" xfId="0" applyFont="1" applyFill="1" applyBorder="1"/>
    <xf numFmtId="0" fontId="3" fillId="0" borderId="0" xfId="0" applyFont="1"/>
    <xf numFmtId="0" fontId="0" fillId="0" borderId="5" xfId="0" applyBorder="1" applyAlignment="1">
      <alignment horizontal="left"/>
    </xf>
    <xf numFmtId="2" fontId="0" fillId="0" borderId="5" xfId="0" applyNumberFormat="1" applyBorder="1"/>
    <xf numFmtId="0" fontId="0" fillId="0" borderId="6" xfId="0" applyBorder="1" applyAlignment="1">
      <alignment horizontal="left"/>
    </xf>
    <xf numFmtId="2" fontId="1" fillId="0" borderId="1" xfId="0" applyNumberFormat="1" applyFont="1" applyFill="1" applyBorder="1"/>
    <xf numFmtId="0" fontId="0" fillId="0" borderId="6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7"/>
  <sheetViews>
    <sheetView tabSelected="1" topLeftCell="A130" zoomScaleNormal="100" workbookViewId="0">
      <selection activeCell="P143" sqref="P143"/>
    </sheetView>
  </sheetViews>
  <sheetFormatPr defaultRowHeight="14.4" x14ac:dyDescent="0.3"/>
  <cols>
    <col min="1" max="1" width="9.88671875" customWidth="1"/>
    <col min="2" max="2" width="21.77734375" customWidth="1"/>
    <col min="3" max="3" width="8.6640625" customWidth="1"/>
    <col min="4" max="4" width="6.33203125" customWidth="1"/>
    <col min="5" max="5" width="6" customWidth="1"/>
    <col min="6" max="6" width="7" customWidth="1"/>
    <col min="7" max="7" width="8.109375" customWidth="1"/>
    <col min="8" max="8" width="5.77734375" customWidth="1"/>
    <col min="9" max="9" width="5.88671875" customWidth="1"/>
    <col min="10" max="10" width="7.33203125" customWidth="1"/>
    <col min="11" max="11" width="6" customWidth="1"/>
    <col min="12" max="12" width="8.21875" customWidth="1"/>
    <col min="13" max="13" width="7.5546875" customWidth="1"/>
    <col min="14" max="14" width="6.88671875" customWidth="1"/>
    <col min="15" max="15" width="7.77734375" customWidth="1"/>
  </cols>
  <sheetData>
    <row r="1" spans="1:15" ht="15.6" x14ac:dyDescent="0.3">
      <c r="A1" s="1" t="s">
        <v>114</v>
      </c>
      <c r="B1" s="1"/>
      <c r="C1" s="1"/>
      <c r="D1" s="1"/>
      <c r="E1" s="1"/>
      <c r="F1" s="2"/>
      <c r="G1" s="2"/>
    </row>
    <row r="2" spans="1:15" ht="15.6" x14ac:dyDescent="0.3">
      <c r="A2" s="1" t="s">
        <v>0</v>
      </c>
      <c r="B2" s="1"/>
      <c r="C2" s="1"/>
      <c r="D2" s="1"/>
      <c r="E2" s="1"/>
      <c r="F2" s="2"/>
      <c r="G2" s="2"/>
    </row>
    <row r="3" spans="1:15" ht="18" x14ac:dyDescent="0.35">
      <c r="A3" s="3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13.05" customHeight="1" x14ac:dyDescent="0.3">
      <c r="A4" s="7" t="s">
        <v>2</v>
      </c>
      <c r="B4" s="7" t="s">
        <v>3</v>
      </c>
      <c r="C4" s="7" t="s">
        <v>4</v>
      </c>
      <c r="D4" s="8" t="s">
        <v>5</v>
      </c>
      <c r="E4" s="8"/>
      <c r="F4" s="8"/>
      <c r="G4" s="8" t="s">
        <v>6</v>
      </c>
      <c r="H4" s="8" t="s">
        <v>7</v>
      </c>
      <c r="I4" s="8"/>
      <c r="J4" s="9"/>
      <c r="K4" s="6"/>
      <c r="L4" s="8" t="s">
        <v>8</v>
      </c>
      <c r="M4" s="8"/>
      <c r="N4" s="8"/>
      <c r="O4" s="8"/>
    </row>
    <row r="5" spans="1:15" ht="13.05" customHeight="1" x14ac:dyDescent="0.3">
      <c r="A5" s="10"/>
      <c r="B5" s="10"/>
      <c r="C5" s="10" t="s">
        <v>9</v>
      </c>
      <c r="D5" s="8" t="s">
        <v>10</v>
      </c>
      <c r="E5" s="8" t="s">
        <v>11</v>
      </c>
      <c r="F5" s="8" t="s">
        <v>12</v>
      </c>
      <c r="G5" s="8" t="s">
        <v>13</v>
      </c>
      <c r="H5" s="8" t="s">
        <v>14</v>
      </c>
      <c r="I5" s="8" t="s">
        <v>15</v>
      </c>
      <c r="J5" s="8" t="s">
        <v>16</v>
      </c>
      <c r="K5" s="8" t="s">
        <v>17</v>
      </c>
      <c r="L5" s="8" t="s">
        <v>18</v>
      </c>
      <c r="M5" s="8" t="s">
        <v>19</v>
      </c>
      <c r="N5" s="8" t="s">
        <v>20</v>
      </c>
      <c r="O5" s="8" t="s">
        <v>21</v>
      </c>
    </row>
    <row r="6" spans="1:15" ht="13.05" customHeight="1" x14ac:dyDescent="0.3">
      <c r="A6" s="9"/>
      <c r="B6" s="5"/>
      <c r="C6" s="11" t="s">
        <v>22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1:15" ht="13.05" customHeight="1" x14ac:dyDescent="0.3">
      <c r="A7" s="12" t="s">
        <v>23</v>
      </c>
      <c r="B7" s="12" t="s">
        <v>24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 ht="13.05" customHeight="1" x14ac:dyDescent="0.3">
      <c r="A8" s="12"/>
      <c r="B8" s="12" t="s">
        <v>25</v>
      </c>
      <c r="C8" s="12">
        <v>90</v>
      </c>
      <c r="D8" s="13">
        <v>13.94</v>
      </c>
      <c r="E8" s="13">
        <v>15.57</v>
      </c>
      <c r="F8" s="13">
        <v>12.9</v>
      </c>
      <c r="G8" s="13">
        <v>247.73</v>
      </c>
      <c r="H8" s="13">
        <v>0.18</v>
      </c>
      <c r="I8" s="13"/>
      <c r="J8" s="13">
        <v>20</v>
      </c>
      <c r="K8" s="13">
        <v>0.68</v>
      </c>
      <c r="L8" s="13">
        <v>12.93</v>
      </c>
      <c r="M8" s="13">
        <v>147.88</v>
      </c>
      <c r="N8" s="13">
        <v>24.21</v>
      </c>
      <c r="O8" s="13">
        <v>2.2599999999999998</v>
      </c>
    </row>
    <row r="9" spans="1:15" ht="13.05" customHeight="1" x14ac:dyDescent="0.3">
      <c r="A9" s="10"/>
      <c r="B9" s="10" t="s">
        <v>26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ht="13.05" customHeight="1" x14ac:dyDescent="0.3">
      <c r="A10" s="7" t="s">
        <v>27</v>
      </c>
      <c r="B10" s="14" t="s">
        <v>28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ht="13.05" customHeight="1" x14ac:dyDescent="0.3">
      <c r="A11" s="10"/>
      <c r="B11" s="15" t="s">
        <v>29</v>
      </c>
      <c r="C11" s="16">
        <v>150</v>
      </c>
      <c r="D11" s="17">
        <v>8.49</v>
      </c>
      <c r="E11" s="17">
        <v>5.65</v>
      </c>
      <c r="F11" s="17">
        <v>38.340000000000003</v>
      </c>
      <c r="G11" s="17">
        <v>246.01</v>
      </c>
      <c r="H11" s="17">
        <v>0.28999999999999998</v>
      </c>
      <c r="I11" s="17"/>
      <c r="J11" s="17">
        <v>24</v>
      </c>
      <c r="K11" s="17">
        <v>0.6</v>
      </c>
      <c r="L11" s="17">
        <v>15.93</v>
      </c>
      <c r="M11" s="17">
        <v>201.68</v>
      </c>
      <c r="N11" s="17">
        <v>134.07</v>
      </c>
      <c r="O11" s="17">
        <v>4.51</v>
      </c>
    </row>
    <row r="12" spans="1:15" ht="13.05" customHeight="1" x14ac:dyDescent="0.3">
      <c r="A12" s="7" t="s">
        <v>30</v>
      </c>
      <c r="B12" s="14" t="s">
        <v>31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ht="13.05" customHeight="1" x14ac:dyDescent="0.3">
      <c r="A13" s="10"/>
      <c r="B13" s="15" t="s">
        <v>32</v>
      </c>
      <c r="C13" s="10">
        <v>30</v>
      </c>
      <c r="D13" s="17">
        <v>0.33</v>
      </c>
      <c r="E13" s="17">
        <v>0.06</v>
      </c>
      <c r="F13" s="17">
        <v>1.1399999999999999</v>
      </c>
      <c r="G13" s="17">
        <v>7.2</v>
      </c>
      <c r="H13" s="17">
        <v>0.02</v>
      </c>
      <c r="I13" s="17">
        <v>7.5</v>
      </c>
      <c r="J13" s="17">
        <v>0</v>
      </c>
      <c r="K13" s="17">
        <v>0.21</v>
      </c>
      <c r="L13" s="17">
        <v>4.2</v>
      </c>
      <c r="M13" s="17">
        <v>7.8</v>
      </c>
      <c r="N13" s="17">
        <v>6</v>
      </c>
      <c r="O13" s="17">
        <v>0.27</v>
      </c>
    </row>
    <row r="14" spans="1:15" ht="13.05" customHeight="1" x14ac:dyDescent="0.3">
      <c r="A14" s="8" t="s">
        <v>33</v>
      </c>
      <c r="B14" s="18" t="s">
        <v>34</v>
      </c>
      <c r="C14" s="8">
        <v>187</v>
      </c>
      <c r="D14" s="19">
        <v>0.05</v>
      </c>
      <c r="E14" s="19">
        <v>0.01</v>
      </c>
      <c r="F14" s="19">
        <v>9.17</v>
      </c>
      <c r="G14" s="19">
        <v>37.96</v>
      </c>
      <c r="H14" s="19">
        <v>0</v>
      </c>
      <c r="I14" s="19">
        <v>2.5</v>
      </c>
      <c r="J14" s="19"/>
      <c r="K14" s="19">
        <v>0.01</v>
      </c>
      <c r="L14" s="19">
        <v>7.35</v>
      </c>
      <c r="M14" s="19">
        <v>9.56</v>
      </c>
      <c r="N14" s="19">
        <v>5.12</v>
      </c>
      <c r="O14" s="19">
        <v>0.88</v>
      </c>
    </row>
    <row r="15" spans="1:15" ht="13.05" customHeight="1" x14ac:dyDescent="0.3">
      <c r="A15" s="8"/>
      <c r="B15" s="18" t="s">
        <v>35</v>
      </c>
      <c r="C15" s="18">
        <v>45</v>
      </c>
      <c r="D15" s="8">
        <v>3.47</v>
      </c>
      <c r="E15" s="8">
        <v>0.27</v>
      </c>
      <c r="F15" s="8">
        <v>23.63</v>
      </c>
      <c r="G15" s="8">
        <v>100.7</v>
      </c>
      <c r="H15" s="8"/>
      <c r="I15" s="8"/>
      <c r="J15" s="8"/>
      <c r="K15" s="8"/>
      <c r="L15" s="8"/>
      <c r="M15" s="8"/>
      <c r="N15" s="8"/>
      <c r="O15" s="8"/>
    </row>
    <row r="16" spans="1:15" ht="13.05" customHeight="1" x14ac:dyDescent="0.3">
      <c r="A16" s="4" t="s">
        <v>36</v>
      </c>
      <c r="B16" s="20"/>
      <c r="C16" s="21">
        <v>502</v>
      </c>
      <c r="D16" s="22">
        <v>26.28</v>
      </c>
      <c r="E16" s="22">
        <v>21.56</v>
      </c>
      <c r="F16" s="22">
        <v>85.15</v>
      </c>
      <c r="G16" s="22">
        <v>639.6</v>
      </c>
      <c r="H16" s="22">
        <v>0.49</v>
      </c>
      <c r="I16" s="22">
        <v>10</v>
      </c>
      <c r="J16" s="22">
        <v>44</v>
      </c>
      <c r="K16" s="22">
        <v>1.5</v>
      </c>
      <c r="L16" s="22">
        <v>40.01</v>
      </c>
      <c r="M16" s="22">
        <v>366.92</v>
      </c>
      <c r="N16" s="22">
        <v>169.4</v>
      </c>
      <c r="O16" s="22">
        <v>7.92</v>
      </c>
    </row>
    <row r="17" spans="1:15" ht="13.05" customHeight="1" x14ac:dyDescent="0.3">
      <c r="C17" s="23" t="s">
        <v>115</v>
      </c>
      <c r="D17" s="23"/>
      <c r="E17" s="23"/>
      <c r="F17" s="23"/>
    </row>
    <row r="18" spans="1:15" ht="13.05" customHeight="1" x14ac:dyDescent="0.3">
      <c r="A18" s="24">
        <v>410</v>
      </c>
      <c r="B18" s="8" t="s">
        <v>38</v>
      </c>
      <c r="C18" s="18">
        <v>50</v>
      </c>
      <c r="D18" s="19">
        <v>6.16</v>
      </c>
      <c r="E18" s="19">
        <v>3.66</v>
      </c>
      <c r="F18" s="19">
        <v>19.489999999999998</v>
      </c>
      <c r="G18" s="19">
        <v>134.94</v>
      </c>
      <c r="H18" s="19">
        <v>0.05</v>
      </c>
      <c r="I18" s="19">
        <v>0.03</v>
      </c>
      <c r="J18" s="19">
        <v>22.71</v>
      </c>
      <c r="K18" s="19">
        <v>0.64</v>
      </c>
      <c r="L18" s="19">
        <v>33.93</v>
      </c>
      <c r="M18" s="19">
        <v>60.25</v>
      </c>
      <c r="N18" s="19">
        <v>14.43</v>
      </c>
      <c r="O18" s="19">
        <v>0.6</v>
      </c>
    </row>
    <row r="19" spans="1:15" ht="13.05" customHeight="1" x14ac:dyDescent="0.3">
      <c r="A19" s="8" t="s">
        <v>39</v>
      </c>
      <c r="B19" s="18" t="s">
        <v>40</v>
      </c>
      <c r="C19" s="18">
        <v>180</v>
      </c>
      <c r="D19" s="19">
        <v>0.19</v>
      </c>
      <c r="E19" s="19">
        <v>0.04</v>
      </c>
      <c r="F19" s="19">
        <v>22.28</v>
      </c>
      <c r="G19" s="19">
        <v>87.65</v>
      </c>
      <c r="H19" s="19">
        <v>0</v>
      </c>
      <c r="I19" s="19">
        <v>35.96</v>
      </c>
      <c r="J19" s="19">
        <v>0</v>
      </c>
      <c r="K19" s="19">
        <v>0.13</v>
      </c>
      <c r="L19" s="19">
        <v>9.67</v>
      </c>
      <c r="M19" s="19">
        <v>5.93</v>
      </c>
      <c r="N19" s="19">
        <v>5.57</v>
      </c>
      <c r="O19" s="19">
        <v>0.28000000000000003</v>
      </c>
    </row>
    <row r="20" spans="1:15" ht="13.05" customHeight="1" x14ac:dyDescent="0.3">
      <c r="A20" s="8"/>
      <c r="B20" s="18" t="s">
        <v>41</v>
      </c>
      <c r="C20" s="18">
        <v>150</v>
      </c>
      <c r="D20" s="19">
        <v>0.6</v>
      </c>
      <c r="E20" s="19">
        <v>0.6</v>
      </c>
      <c r="F20" s="19">
        <v>14.7</v>
      </c>
      <c r="G20" s="19">
        <v>70.5</v>
      </c>
      <c r="H20" s="19">
        <v>0.05</v>
      </c>
      <c r="I20" s="19">
        <v>15</v>
      </c>
      <c r="J20" s="19">
        <v>0</v>
      </c>
      <c r="K20" s="19">
        <v>0.3</v>
      </c>
      <c r="L20" s="19">
        <v>24</v>
      </c>
      <c r="M20" s="19">
        <v>16.5</v>
      </c>
      <c r="N20" s="19">
        <v>13.5</v>
      </c>
      <c r="O20" s="19">
        <v>3.3</v>
      </c>
    </row>
    <row r="21" spans="1:15" ht="13.05" customHeight="1" x14ac:dyDescent="0.3">
      <c r="A21" s="4" t="s">
        <v>42</v>
      </c>
      <c r="B21" s="25"/>
      <c r="C21" s="26">
        <v>380</v>
      </c>
      <c r="D21" s="22">
        <v>6.95</v>
      </c>
      <c r="E21" s="22">
        <v>4.3</v>
      </c>
      <c r="F21" s="22">
        <v>56.47</v>
      </c>
      <c r="G21" s="22">
        <v>293.08999999999997</v>
      </c>
      <c r="H21" s="22">
        <v>0.1</v>
      </c>
      <c r="I21" s="22">
        <v>50.99</v>
      </c>
      <c r="J21" s="22">
        <v>22.71</v>
      </c>
      <c r="K21" s="22">
        <v>1.07</v>
      </c>
      <c r="L21" s="22">
        <v>67.599999999999994</v>
      </c>
      <c r="M21" s="22">
        <v>82.68</v>
      </c>
      <c r="N21" s="22">
        <v>33.5</v>
      </c>
      <c r="O21" s="22">
        <v>4.18</v>
      </c>
    </row>
    <row r="22" spans="1:15" ht="13.05" customHeight="1" x14ac:dyDescent="0.3">
      <c r="A22" s="4" t="s">
        <v>43</v>
      </c>
      <c r="B22" s="6"/>
      <c r="C22" s="21">
        <v>882</v>
      </c>
      <c r="D22" s="22">
        <v>33.229999999999997</v>
      </c>
      <c r="E22" s="21">
        <v>25.86</v>
      </c>
      <c r="F22" s="21">
        <v>141.62</v>
      </c>
      <c r="G22" s="21">
        <v>932.69</v>
      </c>
      <c r="H22" s="21">
        <v>0.59</v>
      </c>
      <c r="I22" s="22">
        <v>60.99</v>
      </c>
      <c r="J22" s="21">
        <v>65.709999999999994</v>
      </c>
      <c r="K22" s="21">
        <v>2.57</v>
      </c>
      <c r="L22" s="21">
        <v>107.61</v>
      </c>
      <c r="M22" s="21">
        <v>449.6</v>
      </c>
      <c r="N22" s="22">
        <v>202.9</v>
      </c>
      <c r="O22" s="21">
        <v>12.1</v>
      </c>
    </row>
    <row r="23" spans="1:15" ht="13.05" customHeight="1" x14ac:dyDescent="0.35">
      <c r="A23" s="27" t="s">
        <v>44</v>
      </c>
    </row>
    <row r="24" spans="1:15" ht="13.05" customHeight="1" x14ac:dyDescent="0.3">
      <c r="A24" s="7" t="s">
        <v>2</v>
      </c>
      <c r="B24" s="7" t="s">
        <v>3</v>
      </c>
      <c r="C24" s="7" t="s">
        <v>4</v>
      </c>
      <c r="D24" s="8" t="s">
        <v>5</v>
      </c>
      <c r="E24" s="8"/>
      <c r="F24" s="8"/>
      <c r="G24" s="8" t="s">
        <v>6</v>
      </c>
      <c r="H24" s="8" t="s">
        <v>7</v>
      </c>
      <c r="I24" s="8"/>
      <c r="J24" s="9"/>
      <c r="K24" s="6"/>
      <c r="L24" s="8" t="s">
        <v>8</v>
      </c>
      <c r="M24" s="8"/>
      <c r="N24" s="8"/>
      <c r="O24" s="8"/>
    </row>
    <row r="25" spans="1:15" ht="13.05" customHeight="1" x14ac:dyDescent="0.3">
      <c r="A25" s="10"/>
      <c r="B25" s="10"/>
      <c r="C25" s="10" t="s">
        <v>9</v>
      </c>
      <c r="D25" s="8" t="s">
        <v>10</v>
      </c>
      <c r="E25" s="8" t="s">
        <v>11</v>
      </c>
      <c r="F25" s="8" t="s">
        <v>12</v>
      </c>
      <c r="G25" s="8" t="s">
        <v>13</v>
      </c>
      <c r="H25" s="8" t="s">
        <v>14</v>
      </c>
      <c r="I25" s="8" t="s">
        <v>15</v>
      </c>
      <c r="J25" s="8" t="s">
        <v>16</v>
      </c>
      <c r="K25" s="8" t="s">
        <v>17</v>
      </c>
      <c r="L25" s="8" t="s">
        <v>18</v>
      </c>
      <c r="M25" s="8" t="s">
        <v>19</v>
      </c>
      <c r="N25" s="8" t="s">
        <v>20</v>
      </c>
      <c r="O25" s="8" t="s">
        <v>21</v>
      </c>
    </row>
    <row r="26" spans="1:15" ht="13.05" customHeight="1" x14ac:dyDescent="0.3">
      <c r="A26" s="9"/>
      <c r="B26" s="5"/>
      <c r="C26" s="11" t="s">
        <v>22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6"/>
    </row>
    <row r="27" spans="1:15" ht="13.05" customHeight="1" x14ac:dyDescent="0.3">
      <c r="A27" s="14" t="s">
        <v>45</v>
      </c>
      <c r="B27" s="7" t="s">
        <v>46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 ht="13.05" customHeight="1" x14ac:dyDescent="0.3">
      <c r="A28" s="10"/>
      <c r="B28" s="10" t="s">
        <v>47</v>
      </c>
      <c r="C28" s="10">
        <v>200</v>
      </c>
      <c r="D28" s="17">
        <v>5.61</v>
      </c>
      <c r="E28" s="17">
        <v>7.37</v>
      </c>
      <c r="F28" s="17">
        <v>33.450000000000003</v>
      </c>
      <c r="G28" s="17">
        <v>223.22</v>
      </c>
      <c r="H28" s="17">
        <v>0.1</v>
      </c>
      <c r="I28" s="17">
        <v>0.56000000000000005</v>
      </c>
      <c r="J28" s="17">
        <v>33.299999999999997</v>
      </c>
      <c r="K28" s="17">
        <v>0.16</v>
      </c>
      <c r="L28" s="17">
        <v>118.67</v>
      </c>
      <c r="M28" s="17">
        <v>144.61000000000001</v>
      </c>
      <c r="N28" s="17">
        <v>33.630000000000003</v>
      </c>
      <c r="O28" s="17">
        <v>0.72</v>
      </c>
    </row>
    <row r="29" spans="1:15" ht="13.05" customHeight="1" x14ac:dyDescent="0.3">
      <c r="A29" s="8" t="s">
        <v>48</v>
      </c>
      <c r="B29" s="18" t="s">
        <v>49</v>
      </c>
      <c r="C29" s="8">
        <v>180</v>
      </c>
      <c r="D29" s="19">
        <v>3.59</v>
      </c>
      <c r="E29" s="19">
        <v>2.85</v>
      </c>
      <c r="F29" s="19">
        <v>12.71</v>
      </c>
      <c r="G29" s="19">
        <v>92.08</v>
      </c>
      <c r="H29" s="19">
        <v>0.02</v>
      </c>
      <c r="I29" s="19">
        <v>0.54</v>
      </c>
      <c r="J29" s="19">
        <v>9.1199999999999992</v>
      </c>
      <c r="K29" s="19">
        <v>0.01</v>
      </c>
      <c r="L29" s="19">
        <v>113.12</v>
      </c>
      <c r="M29" s="19">
        <v>107.2</v>
      </c>
      <c r="N29" s="19">
        <v>29.6</v>
      </c>
      <c r="O29" s="19">
        <v>0.99</v>
      </c>
    </row>
    <row r="30" spans="1:15" ht="13.05" customHeight="1" x14ac:dyDescent="0.3">
      <c r="A30" s="8" t="s">
        <v>50</v>
      </c>
      <c r="B30" s="18" t="s">
        <v>51</v>
      </c>
      <c r="C30" s="8">
        <v>20</v>
      </c>
      <c r="D30" s="19">
        <v>4.09</v>
      </c>
      <c r="E30" s="19">
        <v>4.5999999999999996</v>
      </c>
      <c r="F30" s="19">
        <v>0.49</v>
      </c>
      <c r="G30" s="19">
        <v>60</v>
      </c>
      <c r="H30" s="19">
        <v>0.01</v>
      </c>
      <c r="I30" s="19">
        <v>0.16</v>
      </c>
      <c r="J30" s="19">
        <v>46</v>
      </c>
      <c r="K30" s="19">
        <v>0.1</v>
      </c>
      <c r="L30" s="19">
        <v>200</v>
      </c>
      <c r="M30" s="19">
        <v>128</v>
      </c>
      <c r="N30" s="19">
        <v>9</v>
      </c>
      <c r="O30" s="19">
        <v>0.2</v>
      </c>
    </row>
    <row r="31" spans="1:15" ht="13.05" customHeight="1" x14ac:dyDescent="0.3">
      <c r="A31" s="8"/>
      <c r="B31" s="18" t="s">
        <v>35</v>
      </c>
      <c r="C31" s="18">
        <v>45</v>
      </c>
      <c r="D31" s="8">
        <v>3.47</v>
      </c>
      <c r="E31" s="8">
        <v>0.27</v>
      </c>
      <c r="F31" s="8">
        <v>23.63</v>
      </c>
      <c r="G31" s="8">
        <v>100.7</v>
      </c>
      <c r="H31" s="8"/>
      <c r="I31" s="8"/>
      <c r="J31" s="8"/>
      <c r="K31" s="8"/>
      <c r="L31" s="8"/>
      <c r="M31" s="8"/>
      <c r="N31" s="8"/>
      <c r="O31" s="8"/>
    </row>
    <row r="32" spans="1:15" ht="13.05" customHeight="1" x14ac:dyDescent="0.3">
      <c r="A32" s="4" t="s">
        <v>36</v>
      </c>
      <c r="B32" s="20"/>
      <c r="C32" s="21">
        <v>445</v>
      </c>
      <c r="D32" s="22">
        <v>16.760000000000002</v>
      </c>
      <c r="E32" s="22">
        <v>14.82</v>
      </c>
      <c r="F32" s="22">
        <v>70.28</v>
      </c>
      <c r="G32" s="22">
        <v>476</v>
      </c>
      <c r="H32" s="22">
        <v>0.13</v>
      </c>
      <c r="I32" s="22">
        <v>1.26</v>
      </c>
      <c r="J32" s="22">
        <v>88.42</v>
      </c>
      <c r="K32" s="22">
        <v>0.27</v>
      </c>
      <c r="L32" s="22">
        <v>431.79</v>
      </c>
      <c r="M32" s="22">
        <v>379.81</v>
      </c>
      <c r="N32" s="22">
        <v>72.23</v>
      </c>
      <c r="O32" s="22">
        <v>1.94</v>
      </c>
    </row>
    <row r="33" spans="1:15" ht="13.05" customHeight="1" x14ac:dyDescent="0.3">
      <c r="C33" s="23" t="s">
        <v>115</v>
      </c>
      <c r="D33" s="23"/>
    </row>
    <row r="34" spans="1:15" ht="13.05" customHeight="1" x14ac:dyDescent="0.3">
      <c r="A34" s="7" t="s">
        <v>52</v>
      </c>
      <c r="B34" s="7" t="s">
        <v>53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 ht="13.05" customHeight="1" x14ac:dyDescent="0.3">
      <c r="A35" s="10" t="s">
        <v>54</v>
      </c>
      <c r="B35" s="10" t="s">
        <v>55</v>
      </c>
      <c r="C35" s="10">
        <v>50</v>
      </c>
      <c r="D35" s="10">
        <v>3.01</v>
      </c>
      <c r="E35" s="10">
        <v>1.54</v>
      </c>
      <c r="F35" s="10">
        <v>20.309999999999999</v>
      </c>
      <c r="G35" s="10">
        <v>106.88</v>
      </c>
      <c r="H35" s="10">
        <v>0.06</v>
      </c>
      <c r="I35" s="10">
        <v>0.33</v>
      </c>
      <c r="J35" s="10">
        <v>0</v>
      </c>
      <c r="K35" s="10">
        <v>0.9</v>
      </c>
      <c r="L35" s="10">
        <v>9.98</v>
      </c>
      <c r="M35" s="10">
        <v>33.630000000000003</v>
      </c>
      <c r="N35" s="10">
        <v>13.47</v>
      </c>
      <c r="O35" s="10">
        <v>0.6</v>
      </c>
    </row>
    <row r="36" spans="1:15" ht="13.05" customHeight="1" x14ac:dyDescent="0.3">
      <c r="A36" s="8"/>
      <c r="B36" s="18" t="s">
        <v>56</v>
      </c>
      <c r="C36" s="18">
        <v>180</v>
      </c>
      <c r="D36" s="19">
        <v>0.9</v>
      </c>
      <c r="E36" s="19">
        <v>0.18</v>
      </c>
      <c r="F36" s="19">
        <v>18.18</v>
      </c>
      <c r="G36" s="19">
        <v>82.8</v>
      </c>
      <c r="H36" s="19">
        <v>0.02</v>
      </c>
      <c r="I36" s="19">
        <v>3.6</v>
      </c>
      <c r="J36" s="19">
        <v>0</v>
      </c>
      <c r="K36" s="19">
        <v>0.18</v>
      </c>
      <c r="L36" s="19">
        <v>12.6</v>
      </c>
      <c r="M36" s="19">
        <v>12.6</v>
      </c>
      <c r="N36" s="19">
        <v>7.2</v>
      </c>
      <c r="O36" s="19">
        <v>2.52</v>
      </c>
    </row>
    <row r="37" spans="1:15" ht="13.05" customHeight="1" x14ac:dyDescent="0.3">
      <c r="A37" s="4" t="s">
        <v>42</v>
      </c>
      <c r="B37" s="25"/>
      <c r="C37" s="26">
        <v>230</v>
      </c>
      <c r="D37" s="22">
        <v>3.91</v>
      </c>
      <c r="E37" s="22">
        <v>1.72</v>
      </c>
      <c r="F37" s="22">
        <v>38.49</v>
      </c>
      <c r="G37" s="22">
        <v>189.68</v>
      </c>
      <c r="H37" s="22">
        <v>0.08</v>
      </c>
      <c r="I37" s="22">
        <v>3.93</v>
      </c>
      <c r="J37" s="22">
        <v>0</v>
      </c>
      <c r="K37" s="22">
        <v>1.08</v>
      </c>
      <c r="L37" s="22">
        <v>22.58</v>
      </c>
      <c r="M37" s="22">
        <v>46.23</v>
      </c>
      <c r="N37" s="22">
        <v>20.67</v>
      </c>
      <c r="O37" s="22">
        <v>3.12</v>
      </c>
    </row>
    <row r="38" spans="1:15" ht="13.05" customHeight="1" x14ac:dyDescent="0.3">
      <c r="A38" s="26" t="s">
        <v>57</v>
      </c>
      <c r="B38" s="21"/>
      <c r="C38" s="21">
        <v>675</v>
      </c>
      <c r="D38" s="22">
        <v>20.67</v>
      </c>
      <c r="E38" s="21">
        <v>16.54</v>
      </c>
      <c r="F38" s="21">
        <v>108.77</v>
      </c>
      <c r="G38" s="21">
        <v>665.68</v>
      </c>
      <c r="H38" s="21">
        <v>0.21</v>
      </c>
      <c r="I38" s="21">
        <v>5.19</v>
      </c>
      <c r="J38" s="21">
        <v>88.42</v>
      </c>
      <c r="K38" s="21">
        <v>1.35</v>
      </c>
      <c r="L38" s="21">
        <v>454.37</v>
      </c>
      <c r="M38" s="22">
        <v>426.04</v>
      </c>
      <c r="N38" s="22">
        <v>92.9</v>
      </c>
      <c r="O38" s="21">
        <v>5.0599999999999996</v>
      </c>
    </row>
    <row r="40" spans="1:15" ht="18" x14ac:dyDescent="0.35">
      <c r="A40" s="3" t="s">
        <v>58</v>
      </c>
      <c r="B40" s="4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6"/>
    </row>
    <row r="41" spans="1:15" x14ac:dyDescent="0.3">
      <c r="A41" s="7" t="s">
        <v>2</v>
      </c>
      <c r="B41" s="7" t="s">
        <v>3</v>
      </c>
      <c r="C41" s="7" t="s">
        <v>4</v>
      </c>
      <c r="D41" s="8" t="s">
        <v>5</v>
      </c>
      <c r="E41" s="8"/>
      <c r="F41" s="8"/>
      <c r="G41" s="8" t="s">
        <v>6</v>
      </c>
      <c r="H41" s="8" t="s">
        <v>7</v>
      </c>
      <c r="I41" s="8"/>
      <c r="J41" s="9"/>
      <c r="K41" s="6"/>
      <c r="L41" s="8" t="s">
        <v>8</v>
      </c>
      <c r="M41" s="8"/>
      <c r="N41" s="8"/>
      <c r="O41" s="8"/>
    </row>
    <row r="42" spans="1:15" x14ac:dyDescent="0.3">
      <c r="A42" s="10"/>
      <c r="B42" s="10"/>
      <c r="C42" s="10" t="s">
        <v>9</v>
      </c>
      <c r="D42" s="8" t="s">
        <v>10</v>
      </c>
      <c r="E42" s="8" t="s">
        <v>11</v>
      </c>
      <c r="F42" s="8" t="s">
        <v>12</v>
      </c>
      <c r="G42" s="8" t="s">
        <v>13</v>
      </c>
      <c r="H42" s="8" t="s">
        <v>14</v>
      </c>
      <c r="I42" s="8" t="s">
        <v>15</v>
      </c>
      <c r="J42" s="8" t="s">
        <v>16</v>
      </c>
      <c r="K42" s="8" t="s">
        <v>17</v>
      </c>
      <c r="L42" s="8" t="s">
        <v>18</v>
      </c>
      <c r="M42" s="8" t="s">
        <v>19</v>
      </c>
      <c r="N42" s="8" t="s">
        <v>20</v>
      </c>
      <c r="O42" s="8" t="s">
        <v>21</v>
      </c>
    </row>
    <row r="43" spans="1:15" ht="15.6" x14ac:dyDescent="0.3">
      <c r="A43" s="9"/>
      <c r="B43" s="5"/>
      <c r="C43" s="11" t="s">
        <v>22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6"/>
    </row>
    <row r="44" spans="1:15" x14ac:dyDescent="0.3">
      <c r="A44" s="12" t="s">
        <v>59</v>
      </c>
      <c r="B44" s="12" t="s">
        <v>60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 x14ac:dyDescent="0.3">
      <c r="A45" s="12"/>
      <c r="B45" s="12" t="s">
        <v>61</v>
      </c>
      <c r="C45" s="12">
        <v>220</v>
      </c>
      <c r="D45" s="13">
        <v>16.670000000000002</v>
      </c>
      <c r="E45" s="13">
        <v>18.899999999999999</v>
      </c>
      <c r="F45" s="13">
        <v>24.48</v>
      </c>
      <c r="G45" s="13">
        <v>335.14</v>
      </c>
      <c r="H45" s="13">
        <v>0.24</v>
      </c>
      <c r="I45" s="13">
        <v>27.03</v>
      </c>
      <c r="J45" s="13">
        <v>288.3</v>
      </c>
      <c r="K45" s="13">
        <v>0.82</v>
      </c>
      <c r="L45" s="13">
        <v>118.31</v>
      </c>
      <c r="M45" s="13">
        <v>308.62</v>
      </c>
      <c r="N45" s="13">
        <v>48.37</v>
      </c>
      <c r="O45" s="13">
        <v>3.9</v>
      </c>
    </row>
    <row r="46" spans="1:15" x14ac:dyDescent="0.3">
      <c r="A46" s="7" t="s">
        <v>30</v>
      </c>
      <c r="B46" s="14" t="s">
        <v>31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x14ac:dyDescent="0.3">
      <c r="A47" s="10"/>
      <c r="B47" s="15" t="s">
        <v>62</v>
      </c>
      <c r="C47" s="10">
        <v>40</v>
      </c>
      <c r="D47" s="17">
        <v>0.28000000000000003</v>
      </c>
      <c r="E47" s="17">
        <v>0.04</v>
      </c>
      <c r="F47" s="17">
        <v>0.76</v>
      </c>
      <c r="G47" s="17">
        <v>4.4000000000000004</v>
      </c>
      <c r="H47" s="17">
        <v>0.01</v>
      </c>
      <c r="I47" s="17">
        <v>2.8</v>
      </c>
      <c r="J47" s="17">
        <v>0</v>
      </c>
      <c r="K47" s="17">
        <v>0.04</v>
      </c>
      <c r="L47" s="17">
        <v>6.8</v>
      </c>
      <c r="M47" s="17">
        <v>12</v>
      </c>
      <c r="N47" s="17">
        <v>5.6</v>
      </c>
      <c r="O47" s="17">
        <v>0.2</v>
      </c>
    </row>
    <row r="48" spans="1:15" x14ac:dyDescent="0.3">
      <c r="A48" s="8" t="s">
        <v>63</v>
      </c>
      <c r="B48" s="18" t="s">
        <v>64</v>
      </c>
      <c r="C48" s="8">
        <v>180</v>
      </c>
      <c r="D48" s="19"/>
      <c r="E48" s="19"/>
      <c r="F48" s="19">
        <v>10.98</v>
      </c>
      <c r="G48" s="19">
        <v>43.9</v>
      </c>
      <c r="H48" s="19">
        <v>0</v>
      </c>
      <c r="I48" s="19">
        <v>0.1</v>
      </c>
      <c r="J48" s="19"/>
      <c r="K48" s="19"/>
      <c r="L48" s="19">
        <v>4.95</v>
      </c>
      <c r="M48" s="19">
        <v>8.24</v>
      </c>
      <c r="N48" s="19">
        <v>4.4000000000000004</v>
      </c>
      <c r="O48" s="19">
        <v>0.85</v>
      </c>
    </row>
    <row r="49" spans="1:15" x14ac:dyDescent="0.3">
      <c r="A49" s="8"/>
      <c r="B49" s="18" t="s">
        <v>35</v>
      </c>
      <c r="C49" s="18">
        <v>45</v>
      </c>
      <c r="D49" s="8">
        <v>3.47</v>
      </c>
      <c r="E49" s="8">
        <v>0.27</v>
      </c>
      <c r="F49" s="8">
        <v>23.63</v>
      </c>
      <c r="G49" s="8">
        <v>100.7</v>
      </c>
      <c r="H49" s="8"/>
      <c r="I49" s="8"/>
      <c r="J49" s="8"/>
      <c r="K49" s="8"/>
      <c r="L49" s="8"/>
      <c r="M49" s="8"/>
      <c r="N49" s="8"/>
      <c r="O49" s="8"/>
    </row>
    <row r="50" spans="1:15" x14ac:dyDescent="0.3">
      <c r="A50" s="4" t="s">
        <v>36</v>
      </c>
      <c r="B50" s="20"/>
      <c r="C50" s="21">
        <v>485</v>
      </c>
      <c r="D50" s="22">
        <v>20.420000000000002</v>
      </c>
      <c r="E50" s="22">
        <v>19.21</v>
      </c>
      <c r="F50" s="22">
        <v>59.85</v>
      </c>
      <c r="G50" s="22">
        <v>184.14</v>
      </c>
      <c r="H50" s="22">
        <v>0.25</v>
      </c>
      <c r="I50" s="22">
        <v>29.93</v>
      </c>
      <c r="J50" s="22">
        <v>288.3</v>
      </c>
      <c r="K50" s="22">
        <v>0.86</v>
      </c>
      <c r="L50" s="22">
        <v>130.06</v>
      </c>
      <c r="M50" s="22">
        <v>328.86</v>
      </c>
      <c r="N50" s="22">
        <v>58.37</v>
      </c>
      <c r="O50" s="22">
        <v>4.95</v>
      </c>
    </row>
    <row r="51" spans="1:15" ht="15.6" x14ac:dyDescent="0.3">
      <c r="C51" s="23" t="s">
        <v>115</v>
      </c>
      <c r="D51" s="23"/>
      <c r="E51" s="23"/>
      <c r="F51" s="23"/>
    </row>
    <row r="52" spans="1:15" x14ac:dyDescent="0.3">
      <c r="A52" s="28">
        <v>410</v>
      </c>
      <c r="B52" s="7" t="s">
        <v>65</v>
      </c>
      <c r="C52" s="14">
        <v>50</v>
      </c>
      <c r="D52" s="29">
        <v>3.1</v>
      </c>
      <c r="E52" s="29">
        <v>3</v>
      </c>
      <c r="F52" s="29">
        <v>16.3</v>
      </c>
      <c r="G52" s="29">
        <v>105</v>
      </c>
      <c r="H52" s="29">
        <v>0</v>
      </c>
      <c r="I52" s="29">
        <v>0.6</v>
      </c>
      <c r="J52" s="29">
        <v>8.1</v>
      </c>
      <c r="K52" s="29">
        <v>1.6</v>
      </c>
      <c r="L52" s="29">
        <v>14.1</v>
      </c>
      <c r="M52" s="29">
        <v>33.200000000000003</v>
      </c>
      <c r="N52" s="29">
        <v>12</v>
      </c>
      <c r="O52" s="29">
        <v>0.6</v>
      </c>
    </row>
    <row r="53" spans="1:15" x14ac:dyDescent="0.3">
      <c r="A53" s="30"/>
      <c r="B53" s="10" t="s">
        <v>66</v>
      </c>
      <c r="C53" s="15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</row>
    <row r="54" spans="1:15" x14ac:dyDescent="0.3">
      <c r="A54" s="8" t="s">
        <v>63</v>
      </c>
      <c r="B54" s="18" t="s">
        <v>64</v>
      </c>
      <c r="C54" s="8">
        <v>180</v>
      </c>
      <c r="D54" s="19"/>
      <c r="E54" s="19"/>
      <c r="F54" s="19">
        <v>10.98</v>
      </c>
      <c r="G54" s="19">
        <v>43.9</v>
      </c>
      <c r="H54" s="19">
        <v>0</v>
      </c>
      <c r="I54" s="19">
        <v>0.1</v>
      </c>
      <c r="J54" s="19"/>
      <c r="K54" s="19"/>
      <c r="L54" s="19">
        <v>4.95</v>
      </c>
      <c r="M54" s="19">
        <v>8.24</v>
      </c>
      <c r="N54" s="19">
        <v>4.4000000000000004</v>
      </c>
      <c r="O54" s="19">
        <v>0.85</v>
      </c>
    </row>
    <row r="55" spans="1:15" x14ac:dyDescent="0.3">
      <c r="A55" s="8"/>
      <c r="B55" s="18" t="s">
        <v>67</v>
      </c>
      <c r="C55" s="18">
        <v>100</v>
      </c>
      <c r="D55" s="19">
        <v>1</v>
      </c>
      <c r="E55" s="19">
        <v>0.2</v>
      </c>
      <c r="F55" s="19">
        <v>9</v>
      </c>
      <c r="G55" s="19">
        <v>42</v>
      </c>
      <c r="H55" s="19">
        <v>0.06</v>
      </c>
      <c r="I55" s="19">
        <v>38</v>
      </c>
      <c r="J55" s="19"/>
      <c r="K55" s="19">
        <v>0.2</v>
      </c>
      <c r="L55" s="19">
        <v>35</v>
      </c>
      <c r="M55" s="19">
        <v>17</v>
      </c>
      <c r="N55" s="19">
        <v>11</v>
      </c>
      <c r="O55" s="19">
        <v>0.1</v>
      </c>
    </row>
    <row r="56" spans="1:15" x14ac:dyDescent="0.3">
      <c r="A56" s="4" t="s">
        <v>42</v>
      </c>
      <c r="B56" s="25"/>
      <c r="C56" s="26">
        <v>330</v>
      </c>
      <c r="D56" s="22">
        <v>4.0999999999999996</v>
      </c>
      <c r="E56" s="22">
        <v>3.2</v>
      </c>
      <c r="F56" s="22">
        <v>36.28</v>
      </c>
      <c r="G56" s="22">
        <v>190.9</v>
      </c>
      <c r="H56" s="22">
        <v>0.06</v>
      </c>
      <c r="I56" s="22">
        <v>38.700000000000003</v>
      </c>
      <c r="J56" s="22">
        <v>8.1</v>
      </c>
      <c r="K56" s="22">
        <v>1.8</v>
      </c>
      <c r="L56" s="22">
        <v>54.05</v>
      </c>
      <c r="M56" s="22">
        <v>58.44</v>
      </c>
      <c r="N56" s="22">
        <v>27.4</v>
      </c>
      <c r="O56" s="22">
        <v>1.55</v>
      </c>
    </row>
    <row r="57" spans="1:15" x14ac:dyDescent="0.3">
      <c r="A57" s="4" t="s">
        <v>68</v>
      </c>
      <c r="B57" s="6"/>
      <c r="C57" s="21">
        <v>815</v>
      </c>
      <c r="D57" s="22">
        <v>24.52</v>
      </c>
      <c r="E57" s="21">
        <v>22.41</v>
      </c>
      <c r="F57" s="21">
        <v>96.13</v>
      </c>
      <c r="G57" s="21">
        <v>375.04</v>
      </c>
      <c r="H57" s="21">
        <v>0.31</v>
      </c>
      <c r="I57" s="21">
        <v>68.63</v>
      </c>
      <c r="J57" s="21">
        <v>296.39999999999998</v>
      </c>
      <c r="K57" s="21">
        <v>2.66</v>
      </c>
      <c r="L57" s="21">
        <v>184.11</v>
      </c>
      <c r="M57" s="21">
        <v>387.3</v>
      </c>
      <c r="N57" s="21">
        <v>85.77</v>
      </c>
      <c r="O57" s="21">
        <v>6.5</v>
      </c>
    </row>
    <row r="58" spans="1:15" ht="18" x14ac:dyDescent="0.35">
      <c r="A58" s="27" t="s">
        <v>69</v>
      </c>
    </row>
    <row r="59" spans="1:15" x14ac:dyDescent="0.3">
      <c r="A59" s="7" t="s">
        <v>2</v>
      </c>
      <c r="B59" s="7" t="s">
        <v>3</v>
      </c>
      <c r="C59" s="7" t="s">
        <v>4</v>
      </c>
      <c r="D59" s="8" t="s">
        <v>5</v>
      </c>
      <c r="E59" s="8"/>
      <c r="F59" s="8"/>
      <c r="G59" s="8" t="s">
        <v>6</v>
      </c>
      <c r="H59" s="8" t="s">
        <v>7</v>
      </c>
      <c r="I59" s="8"/>
      <c r="J59" s="9"/>
      <c r="K59" s="6"/>
      <c r="L59" s="8" t="s">
        <v>8</v>
      </c>
      <c r="M59" s="8"/>
      <c r="N59" s="8"/>
      <c r="O59" s="8"/>
    </row>
    <row r="60" spans="1:15" x14ac:dyDescent="0.3">
      <c r="A60" s="10"/>
      <c r="B60" s="10"/>
      <c r="C60" s="10" t="s">
        <v>9</v>
      </c>
      <c r="D60" s="8" t="s">
        <v>10</v>
      </c>
      <c r="E60" s="8" t="s">
        <v>11</v>
      </c>
      <c r="F60" s="8" t="s">
        <v>12</v>
      </c>
      <c r="G60" s="8" t="s">
        <v>13</v>
      </c>
      <c r="H60" s="8" t="s">
        <v>14</v>
      </c>
      <c r="I60" s="8" t="s">
        <v>15</v>
      </c>
      <c r="J60" s="8" t="s">
        <v>16</v>
      </c>
      <c r="K60" s="8" t="s">
        <v>17</v>
      </c>
      <c r="L60" s="8" t="s">
        <v>18</v>
      </c>
      <c r="M60" s="8" t="s">
        <v>19</v>
      </c>
      <c r="N60" s="8" t="s">
        <v>20</v>
      </c>
      <c r="O60" s="8" t="s">
        <v>21</v>
      </c>
    </row>
    <row r="61" spans="1:15" ht="15.6" x14ac:dyDescent="0.3">
      <c r="A61" s="9"/>
      <c r="B61" s="5"/>
      <c r="C61" s="11" t="s">
        <v>22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6"/>
    </row>
    <row r="62" spans="1:15" x14ac:dyDescent="0.3">
      <c r="A62" s="14" t="s">
        <v>70</v>
      </c>
      <c r="B62" s="7" t="s">
        <v>71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</row>
    <row r="63" spans="1:15" x14ac:dyDescent="0.3">
      <c r="A63" s="10" t="s">
        <v>72</v>
      </c>
      <c r="B63" s="10" t="s">
        <v>73</v>
      </c>
      <c r="C63" s="10">
        <v>160</v>
      </c>
      <c r="D63" s="17">
        <v>21.32</v>
      </c>
      <c r="E63" s="17">
        <v>13.56</v>
      </c>
      <c r="F63" s="17">
        <v>40.83</v>
      </c>
      <c r="G63" s="17">
        <v>371.79</v>
      </c>
      <c r="H63" s="17">
        <v>0.09</v>
      </c>
      <c r="I63" s="17">
        <v>1.89</v>
      </c>
      <c r="J63" s="17">
        <v>87.61</v>
      </c>
      <c r="K63" s="17">
        <v>0.51</v>
      </c>
      <c r="L63" s="17">
        <v>192.12</v>
      </c>
      <c r="M63" s="17">
        <v>274.38</v>
      </c>
      <c r="N63" s="17">
        <v>35.25</v>
      </c>
      <c r="O63" s="17">
        <v>1.36</v>
      </c>
    </row>
    <row r="64" spans="1:15" x14ac:dyDescent="0.3">
      <c r="A64" s="8" t="s">
        <v>74</v>
      </c>
      <c r="B64" s="18" t="s">
        <v>75</v>
      </c>
      <c r="C64" s="8">
        <v>180</v>
      </c>
      <c r="D64" s="19">
        <v>0.17</v>
      </c>
      <c r="E64" s="19">
        <v>7.0000000000000007E-2</v>
      </c>
      <c r="F64" s="19">
        <v>13.39</v>
      </c>
      <c r="G64" s="19">
        <v>58.09</v>
      </c>
      <c r="H64" s="19">
        <v>0</v>
      </c>
      <c r="I64" s="19">
        <v>50</v>
      </c>
      <c r="J64" s="19">
        <v>40.85</v>
      </c>
      <c r="K64" s="19">
        <v>0.19</v>
      </c>
      <c r="L64" s="19">
        <v>3</v>
      </c>
      <c r="M64" s="19">
        <v>0.85</v>
      </c>
      <c r="N64" s="19">
        <v>0.85</v>
      </c>
      <c r="O64" s="19">
        <v>0.18</v>
      </c>
    </row>
    <row r="65" spans="1:15" x14ac:dyDescent="0.3">
      <c r="A65" s="8"/>
      <c r="B65" s="18" t="s">
        <v>35</v>
      </c>
      <c r="C65" s="18">
        <v>45</v>
      </c>
      <c r="D65" s="8">
        <v>3.47</v>
      </c>
      <c r="E65" s="8">
        <v>0.27</v>
      </c>
      <c r="F65" s="8">
        <v>23.63</v>
      </c>
      <c r="G65" s="8">
        <v>100.7</v>
      </c>
      <c r="H65" s="8"/>
      <c r="I65" s="8"/>
      <c r="J65" s="8"/>
      <c r="K65" s="8"/>
      <c r="L65" s="8"/>
      <c r="M65" s="8"/>
      <c r="N65" s="8"/>
      <c r="O65" s="8"/>
    </row>
    <row r="66" spans="1:15" x14ac:dyDescent="0.3">
      <c r="A66" s="4" t="s">
        <v>36</v>
      </c>
      <c r="B66" s="20"/>
      <c r="C66" s="21">
        <v>385</v>
      </c>
      <c r="D66" s="22">
        <v>24.96</v>
      </c>
      <c r="E66" s="22">
        <v>13.9</v>
      </c>
      <c r="F66" s="22">
        <v>77.849999999999994</v>
      </c>
      <c r="G66" s="22">
        <v>530.58000000000004</v>
      </c>
      <c r="H66" s="22">
        <v>0.09</v>
      </c>
      <c r="I66" s="22">
        <v>51.89</v>
      </c>
      <c r="J66" s="22">
        <v>128.46</v>
      </c>
      <c r="K66" s="22">
        <v>0.7</v>
      </c>
      <c r="L66" s="22">
        <v>195.12</v>
      </c>
      <c r="M66" s="22">
        <v>275.23</v>
      </c>
      <c r="N66" s="22">
        <v>36.1</v>
      </c>
      <c r="O66" s="22">
        <v>1.54</v>
      </c>
    </row>
    <row r="67" spans="1:15" ht="15.6" x14ac:dyDescent="0.3">
      <c r="C67" s="23" t="s">
        <v>115</v>
      </c>
      <c r="D67" s="23"/>
    </row>
    <row r="68" spans="1:15" x14ac:dyDescent="0.3">
      <c r="A68" s="28">
        <v>412</v>
      </c>
      <c r="B68" s="7" t="s">
        <v>76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</row>
    <row r="69" spans="1:15" x14ac:dyDescent="0.3">
      <c r="A69" s="10"/>
      <c r="B69" s="10" t="s">
        <v>77</v>
      </c>
      <c r="C69" s="10">
        <v>50</v>
      </c>
      <c r="D69" s="10">
        <v>5.05</v>
      </c>
      <c r="E69" s="10">
        <v>5.55</v>
      </c>
      <c r="F69" s="10">
        <v>14.13</v>
      </c>
      <c r="G69" s="10">
        <v>126.5</v>
      </c>
      <c r="H69" s="10">
        <v>0.05</v>
      </c>
      <c r="I69" s="10">
        <v>1.19</v>
      </c>
      <c r="J69" s="10">
        <v>21.4</v>
      </c>
      <c r="K69" s="10">
        <v>0.28000000000000003</v>
      </c>
      <c r="L69" s="10">
        <v>68.290000000000006</v>
      </c>
      <c r="M69" s="10">
        <v>64.760000000000005</v>
      </c>
      <c r="N69" s="10">
        <v>15.61</v>
      </c>
      <c r="O69" s="10">
        <v>0.72</v>
      </c>
    </row>
    <row r="70" spans="1:15" x14ac:dyDescent="0.3">
      <c r="A70" s="8" t="s">
        <v>63</v>
      </c>
      <c r="B70" s="18" t="s">
        <v>64</v>
      </c>
      <c r="C70" s="8">
        <v>180</v>
      </c>
      <c r="D70" s="19"/>
      <c r="E70" s="19"/>
      <c r="F70" s="19">
        <v>10.98</v>
      </c>
      <c r="G70" s="19">
        <v>43.9</v>
      </c>
      <c r="H70" s="19">
        <v>0</v>
      </c>
      <c r="I70" s="19">
        <v>0.1</v>
      </c>
      <c r="J70" s="19"/>
      <c r="K70" s="19"/>
      <c r="L70" s="19">
        <v>4.95</v>
      </c>
      <c r="M70" s="19">
        <v>8.24</v>
      </c>
      <c r="N70" s="19">
        <v>4.4000000000000004</v>
      </c>
      <c r="O70" s="19">
        <v>0.85</v>
      </c>
    </row>
    <row r="71" spans="1:15" x14ac:dyDescent="0.3">
      <c r="A71" s="4" t="s">
        <v>42</v>
      </c>
      <c r="B71" s="25"/>
      <c r="C71" s="21">
        <v>230</v>
      </c>
      <c r="D71" s="22">
        <v>5.05</v>
      </c>
      <c r="E71" s="22">
        <v>5.55</v>
      </c>
      <c r="F71" s="22">
        <v>25.11</v>
      </c>
      <c r="G71" s="22">
        <v>170.4</v>
      </c>
      <c r="H71" s="22">
        <v>0.05</v>
      </c>
      <c r="I71" s="22">
        <v>1.29</v>
      </c>
      <c r="J71" s="22">
        <v>21.4</v>
      </c>
      <c r="K71" s="22">
        <v>0.28000000000000003</v>
      </c>
      <c r="L71" s="22">
        <v>73.239999999999995</v>
      </c>
      <c r="M71" s="22">
        <v>73</v>
      </c>
      <c r="N71" s="22">
        <v>20.010000000000002</v>
      </c>
      <c r="O71" s="22">
        <v>1.57</v>
      </c>
    </row>
    <row r="72" spans="1:15" x14ac:dyDescent="0.3">
      <c r="A72" s="26" t="s">
        <v>78</v>
      </c>
      <c r="B72" s="21"/>
      <c r="C72" s="21">
        <v>615</v>
      </c>
      <c r="D72" s="22">
        <v>30.01</v>
      </c>
      <c r="E72" s="21">
        <v>19.45</v>
      </c>
      <c r="F72" s="21">
        <v>102.96</v>
      </c>
      <c r="G72" s="21">
        <v>700.98</v>
      </c>
      <c r="H72" s="21">
        <v>0.14000000000000001</v>
      </c>
      <c r="I72" s="21">
        <v>53.18</v>
      </c>
      <c r="J72" s="21">
        <v>149.86000000000001</v>
      </c>
      <c r="K72" s="21">
        <v>0.98</v>
      </c>
      <c r="L72" s="21">
        <v>268.36</v>
      </c>
      <c r="M72" s="22">
        <v>348.23</v>
      </c>
      <c r="N72" s="21">
        <v>46.11</v>
      </c>
      <c r="O72" s="21">
        <v>3.11</v>
      </c>
    </row>
    <row r="76" spans="1:15" ht="18" x14ac:dyDescent="0.35">
      <c r="A76" s="3" t="s">
        <v>79</v>
      </c>
      <c r="B76" s="4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6"/>
    </row>
    <row r="77" spans="1:15" ht="13.05" customHeight="1" x14ac:dyDescent="0.3">
      <c r="A77" s="7" t="s">
        <v>2</v>
      </c>
      <c r="B77" s="7" t="s">
        <v>3</v>
      </c>
      <c r="C77" s="7" t="s">
        <v>4</v>
      </c>
      <c r="D77" s="8" t="s">
        <v>5</v>
      </c>
      <c r="E77" s="8"/>
      <c r="F77" s="8"/>
      <c r="G77" s="8" t="s">
        <v>6</v>
      </c>
      <c r="H77" s="8" t="s">
        <v>7</v>
      </c>
      <c r="I77" s="8"/>
      <c r="J77" s="9"/>
      <c r="K77" s="6"/>
      <c r="L77" s="8" t="s">
        <v>8</v>
      </c>
      <c r="M77" s="8"/>
      <c r="N77" s="8"/>
      <c r="O77" s="8"/>
    </row>
    <row r="78" spans="1:15" ht="13.05" customHeight="1" x14ac:dyDescent="0.3">
      <c r="A78" s="10"/>
      <c r="B78" s="10"/>
      <c r="C78" s="10" t="s">
        <v>9</v>
      </c>
      <c r="D78" s="8" t="s">
        <v>10</v>
      </c>
      <c r="E78" s="8" t="s">
        <v>11</v>
      </c>
      <c r="F78" s="8" t="s">
        <v>12</v>
      </c>
      <c r="G78" s="8" t="s">
        <v>13</v>
      </c>
      <c r="H78" s="8" t="s">
        <v>14</v>
      </c>
      <c r="I78" s="8" t="s">
        <v>15</v>
      </c>
      <c r="J78" s="8" t="s">
        <v>16</v>
      </c>
      <c r="K78" s="8" t="s">
        <v>17</v>
      </c>
      <c r="L78" s="8" t="s">
        <v>18</v>
      </c>
      <c r="M78" s="8" t="s">
        <v>19</v>
      </c>
      <c r="N78" s="8" t="s">
        <v>20</v>
      </c>
      <c r="O78" s="8" t="s">
        <v>21</v>
      </c>
    </row>
    <row r="79" spans="1:15" ht="13.05" customHeight="1" x14ac:dyDescent="0.3">
      <c r="A79" s="9"/>
      <c r="B79" s="5"/>
      <c r="C79" s="11" t="s">
        <v>22</v>
      </c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6"/>
    </row>
    <row r="80" spans="1:15" ht="13.05" customHeight="1" x14ac:dyDescent="0.3">
      <c r="A80" s="12" t="s">
        <v>80</v>
      </c>
      <c r="B80" s="12" t="s">
        <v>81</v>
      </c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</row>
    <row r="81" spans="1:15" ht="13.05" customHeight="1" x14ac:dyDescent="0.3">
      <c r="A81" s="12"/>
      <c r="B81" s="12" t="s">
        <v>82</v>
      </c>
      <c r="C81" s="12">
        <v>90</v>
      </c>
      <c r="D81" s="13">
        <v>26.18</v>
      </c>
      <c r="E81" s="13">
        <v>9.4499999999999993</v>
      </c>
      <c r="F81" s="13"/>
      <c r="G81" s="13">
        <v>165.94</v>
      </c>
      <c r="H81" s="13">
        <v>0.11</v>
      </c>
      <c r="I81" s="13">
        <v>2.38</v>
      </c>
      <c r="J81" s="13">
        <v>47.6</v>
      </c>
      <c r="K81" s="13">
        <v>1.9</v>
      </c>
      <c r="L81" s="13">
        <v>20.34</v>
      </c>
      <c r="M81" s="13">
        <v>191.22</v>
      </c>
      <c r="N81" s="13">
        <v>22.83</v>
      </c>
      <c r="O81" s="13">
        <v>1.58</v>
      </c>
    </row>
    <row r="82" spans="1:15" ht="13.05" customHeight="1" x14ac:dyDescent="0.3">
      <c r="A82" s="7" t="s">
        <v>83</v>
      </c>
      <c r="B82" s="7" t="s">
        <v>84</v>
      </c>
      <c r="C82" s="7">
        <v>180</v>
      </c>
      <c r="D82" s="29">
        <v>3.93</v>
      </c>
      <c r="E82" s="29">
        <v>4.79</v>
      </c>
      <c r="F82" s="29">
        <v>26.62</v>
      </c>
      <c r="G82" s="29">
        <v>165.82</v>
      </c>
      <c r="H82" s="29">
        <v>0.19</v>
      </c>
      <c r="I82" s="29">
        <v>31.13</v>
      </c>
      <c r="J82" s="29">
        <v>21.96</v>
      </c>
      <c r="K82" s="29">
        <v>0.2</v>
      </c>
      <c r="L82" s="29">
        <v>54.17</v>
      </c>
      <c r="M82" s="29">
        <v>116.96</v>
      </c>
      <c r="N82" s="29">
        <v>39.729999999999997</v>
      </c>
      <c r="O82" s="29">
        <v>1.47</v>
      </c>
    </row>
    <row r="83" spans="1:15" ht="13.05" customHeight="1" x14ac:dyDescent="0.3">
      <c r="A83" s="7" t="s">
        <v>30</v>
      </c>
      <c r="B83" s="14" t="s">
        <v>31</v>
      </c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</row>
    <row r="84" spans="1:15" ht="13.05" customHeight="1" x14ac:dyDescent="0.3">
      <c r="A84" s="10"/>
      <c r="B84" s="15" t="s">
        <v>32</v>
      </c>
      <c r="C84" s="10">
        <v>20</v>
      </c>
      <c r="D84" s="17">
        <v>0.22</v>
      </c>
      <c r="E84" s="17">
        <v>0.04</v>
      </c>
      <c r="F84" s="17">
        <v>0.76</v>
      </c>
      <c r="G84" s="17">
        <v>4.8</v>
      </c>
      <c r="H84" s="17">
        <v>0.01</v>
      </c>
      <c r="I84" s="17">
        <v>5</v>
      </c>
      <c r="J84" s="17">
        <v>0</v>
      </c>
      <c r="K84" s="17">
        <v>0.14000000000000001</v>
      </c>
      <c r="L84" s="17">
        <v>2.8</v>
      </c>
      <c r="M84" s="17">
        <v>5.2</v>
      </c>
      <c r="N84" s="17">
        <v>4</v>
      </c>
      <c r="O84" s="17">
        <v>0.18</v>
      </c>
    </row>
    <row r="85" spans="1:15" ht="13.05" customHeight="1" x14ac:dyDescent="0.3">
      <c r="A85" s="7" t="s">
        <v>85</v>
      </c>
      <c r="B85" s="14" t="s">
        <v>86</v>
      </c>
      <c r="C85" s="7">
        <v>180</v>
      </c>
      <c r="D85" s="29">
        <v>3.51</v>
      </c>
      <c r="E85" s="29">
        <v>2.7</v>
      </c>
      <c r="F85" s="29">
        <v>15.55</v>
      </c>
      <c r="G85" s="29">
        <v>97.09</v>
      </c>
      <c r="H85" s="29">
        <v>0.02</v>
      </c>
      <c r="I85" s="29">
        <v>0.71</v>
      </c>
      <c r="J85" s="29">
        <v>9</v>
      </c>
      <c r="K85" s="29">
        <v>0</v>
      </c>
      <c r="L85" s="29">
        <v>112.29</v>
      </c>
      <c r="M85" s="29">
        <v>81</v>
      </c>
      <c r="N85" s="29">
        <v>12.6</v>
      </c>
      <c r="O85" s="29">
        <v>0.13</v>
      </c>
    </row>
    <row r="86" spans="1:15" ht="13.05" customHeight="1" x14ac:dyDescent="0.3">
      <c r="A86" s="10"/>
      <c r="B86" s="15" t="s">
        <v>87</v>
      </c>
      <c r="C86" s="10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</row>
    <row r="87" spans="1:15" ht="13.05" customHeight="1" x14ac:dyDescent="0.3">
      <c r="A87" s="8"/>
      <c r="B87" s="18" t="s">
        <v>35</v>
      </c>
      <c r="C87" s="18">
        <v>45</v>
      </c>
      <c r="D87" s="8">
        <v>3.47</v>
      </c>
      <c r="E87" s="8">
        <v>0.27</v>
      </c>
      <c r="F87" s="8">
        <v>23.63</v>
      </c>
      <c r="G87" s="8">
        <v>100.7</v>
      </c>
      <c r="H87" s="8"/>
      <c r="I87" s="8"/>
      <c r="J87" s="8"/>
      <c r="K87" s="8"/>
      <c r="L87" s="8"/>
      <c r="M87" s="8"/>
      <c r="N87" s="8"/>
      <c r="O87" s="8"/>
    </row>
    <row r="88" spans="1:15" ht="13.05" customHeight="1" x14ac:dyDescent="0.3">
      <c r="A88" s="4" t="s">
        <v>36</v>
      </c>
      <c r="B88" s="20"/>
      <c r="C88" s="21">
        <v>515</v>
      </c>
      <c r="D88" s="22">
        <v>37.31</v>
      </c>
      <c r="E88" s="22">
        <v>17.25</v>
      </c>
      <c r="F88" s="22">
        <v>66.56</v>
      </c>
      <c r="G88" s="22">
        <v>534.35</v>
      </c>
      <c r="H88" s="22">
        <v>0.33</v>
      </c>
      <c r="I88" s="22">
        <v>39.22</v>
      </c>
      <c r="J88" s="22">
        <v>78.56</v>
      </c>
      <c r="K88" s="22">
        <v>2.2400000000000002</v>
      </c>
      <c r="L88" s="22">
        <v>189.6</v>
      </c>
      <c r="M88" s="22">
        <v>394.38</v>
      </c>
      <c r="N88" s="22">
        <v>79.16</v>
      </c>
      <c r="O88" s="22">
        <v>3.36</v>
      </c>
    </row>
    <row r="89" spans="1:15" ht="13.05" customHeight="1" x14ac:dyDescent="0.3">
      <c r="C89" s="23" t="s">
        <v>115</v>
      </c>
      <c r="D89" s="23"/>
      <c r="E89" s="23"/>
      <c r="F89" s="23"/>
    </row>
    <row r="90" spans="1:15" ht="13.05" customHeight="1" x14ac:dyDescent="0.3">
      <c r="A90" s="28">
        <v>432</v>
      </c>
      <c r="B90" s="7" t="s">
        <v>88</v>
      </c>
      <c r="C90" s="14">
        <v>50</v>
      </c>
      <c r="D90" s="29">
        <v>4.2</v>
      </c>
      <c r="E90" s="29">
        <v>2.4900000000000002</v>
      </c>
      <c r="F90" s="29">
        <v>21.83</v>
      </c>
      <c r="G90" s="29">
        <v>127</v>
      </c>
      <c r="H90" s="29">
        <v>7.0000000000000007E-2</v>
      </c>
      <c r="I90" s="29">
        <v>0.1</v>
      </c>
      <c r="J90" s="29">
        <v>2</v>
      </c>
      <c r="K90" s="29">
        <v>1.61</v>
      </c>
      <c r="L90" s="29">
        <v>11.3</v>
      </c>
      <c r="M90" s="29">
        <v>41.3</v>
      </c>
      <c r="N90" s="29">
        <v>17</v>
      </c>
      <c r="O90" s="29">
        <v>0.75</v>
      </c>
    </row>
    <row r="91" spans="1:15" ht="13.05" customHeight="1" x14ac:dyDescent="0.3">
      <c r="A91" s="30"/>
      <c r="B91" s="10"/>
      <c r="C91" s="15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</row>
    <row r="92" spans="1:15" ht="13.05" customHeight="1" x14ac:dyDescent="0.3">
      <c r="A92" s="8" t="s">
        <v>63</v>
      </c>
      <c r="B92" s="18" t="s">
        <v>64</v>
      </c>
      <c r="C92" s="8">
        <v>180</v>
      </c>
      <c r="D92" s="19"/>
      <c r="E92" s="19"/>
      <c r="F92" s="19">
        <v>10.98</v>
      </c>
      <c r="G92" s="19">
        <v>43.9</v>
      </c>
      <c r="H92" s="19">
        <v>0</v>
      </c>
      <c r="I92" s="19">
        <v>0.1</v>
      </c>
      <c r="J92" s="19"/>
      <c r="K92" s="19"/>
      <c r="L92" s="19">
        <v>4.95</v>
      </c>
      <c r="M92" s="19">
        <v>8.24</v>
      </c>
      <c r="N92" s="19">
        <v>4.4000000000000004</v>
      </c>
      <c r="O92" s="19">
        <v>0.85</v>
      </c>
    </row>
    <row r="93" spans="1:15" ht="13.05" customHeight="1" x14ac:dyDescent="0.3">
      <c r="A93" s="8"/>
      <c r="B93" s="18" t="s">
        <v>89</v>
      </c>
      <c r="C93" s="18">
        <v>100</v>
      </c>
      <c r="D93" s="19">
        <v>0.4</v>
      </c>
      <c r="E93" s="19">
        <v>0.3</v>
      </c>
      <c r="F93" s="19">
        <v>10.3</v>
      </c>
      <c r="G93" s="19">
        <v>47</v>
      </c>
      <c r="H93" s="19">
        <v>0.02</v>
      </c>
      <c r="I93" s="19">
        <v>5</v>
      </c>
      <c r="J93" s="19"/>
      <c r="K93" s="19">
        <v>0.4</v>
      </c>
      <c r="L93" s="19">
        <v>19</v>
      </c>
      <c r="M93" s="19">
        <v>16</v>
      </c>
      <c r="N93" s="19">
        <v>12</v>
      </c>
      <c r="O93" s="19">
        <v>2.2999999999999998</v>
      </c>
    </row>
    <row r="94" spans="1:15" ht="13.05" customHeight="1" x14ac:dyDescent="0.3">
      <c r="A94" s="4" t="s">
        <v>42</v>
      </c>
      <c r="B94" s="25"/>
      <c r="C94" s="26">
        <f>SUM(C90:C92)</f>
        <v>230</v>
      </c>
      <c r="D94" s="31">
        <f t="shared" ref="D94:O94" si="0">SUM(D90:D92)</f>
        <v>4.2</v>
      </c>
      <c r="E94" s="31">
        <f t="shared" si="0"/>
        <v>2.4900000000000002</v>
      </c>
      <c r="F94" s="31">
        <f t="shared" si="0"/>
        <v>32.81</v>
      </c>
      <c r="G94" s="31">
        <f t="shared" si="0"/>
        <v>170.9</v>
      </c>
      <c r="H94" s="31">
        <f t="shared" si="0"/>
        <v>7.0000000000000007E-2</v>
      </c>
      <c r="I94" s="31">
        <f t="shared" si="0"/>
        <v>0.2</v>
      </c>
      <c r="J94" s="31">
        <f t="shared" si="0"/>
        <v>2</v>
      </c>
      <c r="K94" s="31">
        <f t="shared" si="0"/>
        <v>1.61</v>
      </c>
      <c r="L94" s="31">
        <f t="shared" si="0"/>
        <v>16.25</v>
      </c>
      <c r="M94" s="31">
        <f t="shared" si="0"/>
        <v>49.54</v>
      </c>
      <c r="N94" s="31">
        <f t="shared" si="0"/>
        <v>21.4</v>
      </c>
      <c r="O94" s="31">
        <f t="shared" si="0"/>
        <v>1.6</v>
      </c>
    </row>
    <row r="95" spans="1:15" ht="13.05" customHeight="1" x14ac:dyDescent="0.3">
      <c r="A95" s="4" t="s">
        <v>90</v>
      </c>
      <c r="B95" s="6"/>
      <c r="C95" s="21">
        <f t="shared" ref="C95:O95" si="1">SUM(C88+C94)</f>
        <v>745</v>
      </c>
      <c r="D95" s="22">
        <f t="shared" si="1"/>
        <v>41.510000000000005</v>
      </c>
      <c r="E95" s="22">
        <f t="shared" si="1"/>
        <v>19.740000000000002</v>
      </c>
      <c r="F95" s="22">
        <f t="shared" si="1"/>
        <v>99.37</v>
      </c>
      <c r="G95" s="22">
        <f t="shared" si="1"/>
        <v>705.25</v>
      </c>
      <c r="H95" s="22">
        <f t="shared" si="1"/>
        <v>0.4</v>
      </c>
      <c r="I95" s="22">
        <f t="shared" si="1"/>
        <v>39.42</v>
      </c>
      <c r="J95" s="22">
        <f t="shared" si="1"/>
        <v>80.56</v>
      </c>
      <c r="K95" s="22">
        <f t="shared" si="1"/>
        <v>3.8500000000000005</v>
      </c>
      <c r="L95" s="22">
        <f t="shared" si="1"/>
        <v>205.85</v>
      </c>
      <c r="M95" s="22">
        <f t="shared" si="1"/>
        <v>443.92</v>
      </c>
      <c r="N95" s="22">
        <f t="shared" si="1"/>
        <v>100.56</v>
      </c>
      <c r="O95" s="22">
        <f t="shared" si="1"/>
        <v>4.96</v>
      </c>
    </row>
    <row r="96" spans="1:15" ht="13.05" customHeight="1" x14ac:dyDescent="0.35">
      <c r="A96" s="3" t="s">
        <v>91</v>
      </c>
      <c r="B96" s="4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6"/>
    </row>
    <row r="97" spans="1:15" ht="13.05" customHeight="1" x14ac:dyDescent="0.3">
      <c r="A97" s="7" t="s">
        <v>2</v>
      </c>
      <c r="B97" s="7" t="s">
        <v>3</v>
      </c>
      <c r="C97" s="7" t="s">
        <v>4</v>
      </c>
      <c r="D97" s="8" t="s">
        <v>5</v>
      </c>
      <c r="E97" s="8"/>
      <c r="F97" s="8"/>
      <c r="G97" s="8" t="s">
        <v>6</v>
      </c>
      <c r="H97" s="8" t="s">
        <v>7</v>
      </c>
      <c r="I97" s="8"/>
      <c r="J97" s="9"/>
      <c r="K97" s="6"/>
      <c r="L97" s="8" t="s">
        <v>8</v>
      </c>
      <c r="M97" s="8"/>
      <c r="N97" s="8"/>
      <c r="O97" s="8"/>
    </row>
    <row r="98" spans="1:15" ht="13.05" customHeight="1" x14ac:dyDescent="0.3">
      <c r="A98" s="10"/>
      <c r="B98" s="10"/>
      <c r="C98" s="10" t="s">
        <v>9</v>
      </c>
      <c r="D98" s="8" t="s">
        <v>10</v>
      </c>
      <c r="E98" s="8" t="s">
        <v>11</v>
      </c>
      <c r="F98" s="8" t="s">
        <v>12</v>
      </c>
      <c r="G98" s="8" t="s">
        <v>13</v>
      </c>
      <c r="H98" s="8" t="s">
        <v>14</v>
      </c>
      <c r="I98" s="8" t="s">
        <v>15</v>
      </c>
      <c r="J98" s="8" t="s">
        <v>16</v>
      </c>
      <c r="K98" s="8" t="s">
        <v>17</v>
      </c>
      <c r="L98" s="8" t="s">
        <v>18</v>
      </c>
      <c r="M98" s="8" t="s">
        <v>19</v>
      </c>
      <c r="N98" s="8" t="s">
        <v>20</v>
      </c>
      <c r="O98" s="8" t="s">
        <v>21</v>
      </c>
    </row>
    <row r="99" spans="1:15" ht="13.05" customHeight="1" x14ac:dyDescent="0.3">
      <c r="A99" s="9"/>
      <c r="B99" s="5"/>
      <c r="C99" s="11" t="s">
        <v>22</v>
      </c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6"/>
    </row>
    <row r="100" spans="1:15" ht="13.05" customHeight="1" x14ac:dyDescent="0.3">
      <c r="A100" s="12" t="s">
        <v>92</v>
      </c>
      <c r="B100" s="12" t="s">
        <v>93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</row>
    <row r="101" spans="1:15" ht="13.05" customHeight="1" x14ac:dyDescent="0.3">
      <c r="A101" s="12"/>
      <c r="B101" s="12" t="s">
        <v>94</v>
      </c>
      <c r="C101" s="12">
        <v>90</v>
      </c>
      <c r="D101" s="13">
        <v>10.01</v>
      </c>
      <c r="E101" s="13">
        <v>11.25</v>
      </c>
      <c r="F101" s="13">
        <v>7.63</v>
      </c>
      <c r="G101" s="13">
        <v>173.06</v>
      </c>
      <c r="H101" s="13">
        <v>0.04</v>
      </c>
      <c r="I101" s="13">
        <v>2.58</v>
      </c>
      <c r="J101" s="13"/>
      <c r="K101" s="13">
        <v>1.77</v>
      </c>
      <c r="L101" s="13">
        <v>20.46</v>
      </c>
      <c r="M101" s="13">
        <v>113.08</v>
      </c>
      <c r="N101" s="13">
        <v>25.42</v>
      </c>
      <c r="O101" s="13">
        <v>1.88</v>
      </c>
    </row>
    <row r="102" spans="1:15" ht="13.05" customHeight="1" x14ac:dyDescent="0.3">
      <c r="A102" s="7" t="s">
        <v>95</v>
      </c>
      <c r="B102" s="14" t="s">
        <v>96</v>
      </c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</row>
    <row r="103" spans="1:15" ht="13.05" customHeight="1" x14ac:dyDescent="0.3">
      <c r="A103" s="10"/>
      <c r="B103" s="15" t="s">
        <v>97</v>
      </c>
      <c r="C103" s="16">
        <v>160</v>
      </c>
      <c r="D103" s="17">
        <v>6.24</v>
      </c>
      <c r="E103" s="17">
        <v>3.05</v>
      </c>
      <c r="F103" s="17">
        <v>39.9</v>
      </c>
      <c r="G103" s="17">
        <v>212.23</v>
      </c>
      <c r="H103" s="17">
        <v>0.1</v>
      </c>
      <c r="I103" s="17">
        <v>0</v>
      </c>
      <c r="J103" s="17">
        <v>12.8</v>
      </c>
      <c r="K103" s="17">
        <v>0.88</v>
      </c>
      <c r="L103" s="17">
        <v>12.69</v>
      </c>
      <c r="M103" s="17">
        <v>50.38</v>
      </c>
      <c r="N103" s="17">
        <v>9.1199999999999992</v>
      </c>
      <c r="O103" s="17">
        <v>0.92</v>
      </c>
    </row>
    <row r="104" spans="1:15" ht="13.05" customHeight="1" x14ac:dyDescent="0.3">
      <c r="A104" s="7" t="s">
        <v>30</v>
      </c>
      <c r="B104" s="14" t="s">
        <v>31</v>
      </c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</row>
    <row r="105" spans="1:15" ht="13.05" customHeight="1" x14ac:dyDescent="0.3">
      <c r="A105" s="10"/>
      <c r="B105" s="15" t="s">
        <v>32</v>
      </c>
      <c r="C105" s="10">
        <v>20</v>
      </c>
      <c r="D105" s="17">
        <v>0.22</v>
      </c>
      <c r="E105" s="17">
        <v>0.04</v>
      </c>
      <c r="F105" s="17">
        <v>0.76</v>
      </c>
      <c r="G105" s="17">
        <v>4.8</v>
      </c>
      <c r="H105" s="17">
        <v>0.01</v>
      </c>
      <c r="I105" s="17">
        <v>5</v>
      </c>
      <c r="J105" s="17">
        <v>0</v>
      </c>
      <c r="K105" s="17">
        <v>0.14000000000000001</v>
      </c>
      <c r="L105" s="17">
        <v>2.8</v>
      </c>
      <c r="M105" s="17">
        <v>5.2</v>
      </c>
      <c r="N105" s="17">
        <v>4</v>
      </c>
      <c r="O105" s="17">
        <v>0.18</v>
      </c>
    </row>
    <row r="106" spans="1:15" ht="13.05" customHeight="1" x14ac:dyDescent="0.3">
      <c r="A106" s="8" t="s">
        <v>33</v>
      </c>
      <c r="B106" s="18" t="s">
        <v>34</v>
      </c>
      <c r="C106" s="8">
        <v>187</v>
      </c>
      <c r="D106" s="19">
        <v>0.05</v>
      </c>
      <c r="E106" s="19">
        <v>0.01</v>
      </c>
      <c r="F106" s="19">
        <v>9.17</v>
      </c>
      <c r="G106" s="19">
        <v>37.96</v>
      </c>
      <c r="H106" s="19">
        <v>0</v>
      </c>
      <c r="I106" s="19">
        <v>2.5</v>
      </c>
      <c r="J106" s="19"/>
      <c r="K106" s="19">
        <v>0.01</v>
      </c>
      <c r="L106" s="19">
        <v>7.35</v>
      </c>
      <c r="M106" s="19">
        <v>9.56</v>
      </c>
      <c r="N106" s="19">
        <v>5.12</v>
      </c>
      <c r="O106" s="19">
        <v>0.88</v>
      </c>
    </row>
    <row r="107" spans="1:15" ht="13.05" customHeight="1" x14ac:dyDescent="0.3">
      <c r="A107" s="8"/>
      <c r="B107" s="18" t="s">
        <v>35</v>
      </c>
      <c r="C107" s="18">
        <v>45</v>
      </c>
      <c r="D107" s="8">
        <v>3.47</v>
      </c>
      <c r="E107" s="8">
        <v>0.27</v>
      </c>
      <c r="F107" s="8">
        <v>23.63</v>
      </c>
      <c r="G107" s="8">
        <v>100.7</v>
      </c>
      <c r="H107" s="8"/>
      <c r="I107" s="8"/>
      <c r="J107" s="8"/>
      <c r="K107" s="8"/>
      <c r="L107" s="8"/>
      <c r="M107" s="8"/>
      <c r="N107" s="8"/>
      <c r="O107" s="8"/>
    </row>
    <row r="108" spans="1:15" ht="13.05" customHeight="1" x14ac:dyDescent="0.3">
      <c r="A108" s="4" t="s">
        <v>36</v>
      </c>
      <c r="B108" s="20"/>
      <c r="C108" s="21">
        <v>502</v>
      </c>
      <c r="D108" s="22">
        <f>SUM(D101:D107)</f>
        <v>19.989999999999998</v>
      </c>
      <c r="E108" s="22">
        <f t="shared" ref="E108:O108" si="2">SUM(E101:E107)</f>
        <v>14.62</v>
      </c>
      <c r="F108" s="22">
        <f t="shared" si="2"/>
        <v>81.09</v>
      </c>
      <c r="G108" s="22">
        <f t="shared" si="2"/>
        <v>528.75</v>
      </c>
      <c r="H108" s="22">
        <f t="shared" si="2"/>
        <v>0.15000000000000002</v>
      </c>
      <c r="I108" s="22">
        <f t="shared" si="2"/>
        <v>10.08</v>
      </c>
      <c r="J108" s="22">
        <f t="shared" si="2"/>
        <v>12.8</v>
      </c>
      <c r="K108" s="22">
        <f t="shared" si="2"/>
        <v>2.8</v>
      </c>
      <c r="L108" s="22">
        <f t="shared" si="2"/>
        <v>43.3</v>
      </c>
      <c r="M108" s="22">
        <f t="shared" si="2"/>
        <v>178.22</v>
      </c>
      <c r="N108" s="22">
        <f t="shared" si="2"/>
        <v>43.66</v>
      </c>
      <c r="O108" s="22">
        <f t="shared" si="2"/>
        <v>3.86</v>
      </c>
    </row>
    <row r="109" spans="1:15" ht="13.05" customHeight="1" x14ac:dyDescent="0.3">
      <c r="C109" s="23" t="s">
        <v>115</v>
      </c>
      <c r="D109" s="23"/>
      <c r="E109" s="23"/>
      <c r="F109" s="23"/>
    </row>
    <row r="110" spans="1:15" ht="13.05" customHeight="1" x14ac:dyDescent="0.3">
      <c r="A110" s="8"/>
      <c r="B110" s="18" t="s">
        <v>67</v>
      </c>
      <c r="C110" s="18">
        <v>100</v>
      </c>
      <c r="D110" s="19">
        <v>1</v>
      </c>
      <c r="E110" s="19">
        <v>0.2</v>
      </c>
      <c r="F110" s="19">
        <v>9</v>
      </c>
      <c r="G110" s="19">
        <v>42</v>
      </c>
      <c r="H110" s="19">
        <v>0.06</v>
      </c>
      <c r="I110" s="19">
        <v>38</v>
      </c>
      <c r="J110" s="19"/>
      <c r="K110" s="19">
        <v>0.2</v>
      </c>
      <c r="L110" s="19">
        <v>35</v>
      </c>
      <c r="M110" s="19">
        <v>17</v>
      </c>
      <c r="N110" s="19">
        <v>11</v>
      </c>
      <c r="O110" s="19">
        <v>0.1</v>
      </c>
    </row>
    <row r="111" spans="1:15" ht="13.05" customHeight="1" x14ac:dyDescent="0.3">
      <c r="A111" s="4" t="s">
        <v>42</v>
      </c>
      <c r="B111" s="25"/>
      <c r="C111" s="26">
        <f>SUM(C110)</f>
        <v>100</v>
      </c>
      <c r="D111" s="31">
        <f t="shared" ref="D111:O111" si="3">SUM(D110)</f>
        <v>1</v>
      </c>
      <c r="E111" s="31">
        <f t="shared" si="3"/>
        <v>0.2</v>
      </c>
      <c r="F111" s="31">
        <f t="shared" si="3"/>
        <v>9</v>
      </c>
      <c r="G111" s="31">
        <f t="shared" si="3"/>
        <v>42</v>
      </c>
      <c r="H111" s="31">
        <f t="shared" si="3"/>
        <v>0.06</v>
      </c>
      <c r="I111" s="31">
        <f t="shared" si="3"/>
        <v>38</v>
      </c>
      <c r="J111" s="31">
        <f t="shared" si="3"/>
        <v>0</v>
      </c>
      <c r="K111" s="31">
        <f t="shared" si="3"/>
        <v>0.2</v>
      </c>
      <c r="L111" s="31">
        <f t="shared" si="3"/>
        <v>35</v>
      </c>
      <c r="M111" s="31">
        <f t="shared" si="3"/>
        <v>17</v>
      </c>
      <c r="N111" s="31">
        <f t="shared" si="3"/>
        <v>11</v>
      </c>
      <c r="O111" s="31">
        <f t="shared" si="3"/>
        <v>0.1</v>
      </c>
    </row>
    <row r="112" spans="1:15" ht="13.05" customHeight="1" x14ac:dyDescent="0.3">
      <c r="A112" s="4" t="s">
        <v>43</v>
      </c>
      <c r="B112" s="6"/>
      <c r="C112" s="21">
        <f>SUM(C108+C111)</f>
        <v>602</v>
      </c>
      <c r="D112" s="22">
        <f t="shared" ref="D112:O112" si="4">SUM(D108+D111)</f>
        <v>20.99</v>
      </c>
      <c r="E112" s="22">
        <f t="shared" si="4"/>
        <v>14.819999999999999</v>
      </c>
      <c r="F112" s="22">
        <f t="shared" si="4"/>
        <v>90.09</v>
      </c>
      <c r="G112" s="22">
        <f t="shared" si="4"/>
        <v>570.75</v>
      </c>
      <c r="H112" s="22">
        <f t="shared" si="4"/>
        <v>0.21000000000000002</v>
      </c>
      <c r="I112" s="22">
        <f t="shared" si="4"/>
        <v>48.08</v>
      </c>
      <c r="J112" s="22">
        <f t="shared" si="4"/>
        <v>12.8</v>
      </c>
      <c r="K112" s="22">
        <f t="shared" si="4"/>
        <v>3</v>
      </c>
      <c r="L112" s="22">
        <f t="shared" si="4"/>
        <v>78.3</v>
      </c>
      <c r="M112" s="22">
        <f t="shared" si="4"/>
        <v>195.22</v>
      </c>
      <c r="N112" s="22">
        <f t="shared" si="4"/>
        <v>54.66</v>
      </c>
      <c r="O112" s="22">
        <f t="shared" si="4"/>
        <v>3.96</v>
      </c>
    </row>
    <row r="116" spans="1:15" ht="18" x14ac:dyDescent="0.35">
      <c r="A116" s="27" t="s">
        <v>98</v>
      </c>
    </row>
    <row r="117" spans="1:15" x14ac:dyDescent="0.3">
      <c r="A117" s="7" t="s">
        <v>2</v>
      </c>
      <c r="B117" s="7" t="s">
        <v>3</v>
      </c>
      <c r="C117" s="7" t="s">
        <v>4</v>
      </c>
      <c r="D117" s="8" t="s">
        <v>5</v>
      </c>
      <c r="E117" s="8"/>
      <c r="F117" s="8"/>
      <c r="G117" s="8" t="s">
        <v>6</v>
      </c>
      <c r="H117" s="8" t="s">
        <v>7</v>
      </c>
      <c r="I117" s="8"/>
      <c r="J117" s="9"/>
      <c r="K117" s="6"/>
      <c r="L117" s="8" t="s">
        <v>8</v>
      </c>
      <c r="M117" s="8"/>
      <c r="N117" s="8"/>
      <c r="O117" s="8"/>
    </row>
    <row r="118" spans="1:15" x14ac:dyDescent="0.3">
      <c r="A118" s="10"/>
      <c r="B118" s="10"/>
      <c r="C118" s="10" t="s">
        <v>9</v>
      </c>
      <c r="D118" s="8" t="s">
        <v>10</v>
      </c>
      <c r="E118" s="8" t="s">
        <v>11</v>
      </c>
      <c r="F118" s="8" t="s">
        <v>12</v>
      </c>
      <c r="G118" s="8" t="s">
        <v>13</v>
      </c>
      <c r="H118" s="8" t="s">
        <v>14</v>
      </c>
      <c r="I118" s="8" t="s">
        <v>15</v>
      </c>
      <c r="J118" s="8" t="s">
        <v>16</v>
      </c>
      <c r="K118" s="8" t="s">
        <v>17</v>
      </c>
      <c r="L118" s="8" t="s">
        <v>18</v>
      </c>
      <c r="M118" s="8" t="s">
        <v>19</v>
      </c>
      <c r="N118" s="8" t="s">
        <v>20</v>
      </c>
      <c r="O118" s="8" t="s">
        <v>21</v>
      </c>
    </row>
    <row r="119" spans="1:15" ht="15.6" x14ac:dyDescent="0.3">
      <c r="A119" s="9"/>
      <c r="B119" s="5"/>
      <c r="C119" s="11" t="s">
        <v>22</v>
      </c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6"/>
    </row>
    <row r="120" spans="1:15" x14ac:dyDescent="0.3">
      <c r="A120" s="14" t="s">
        <v>99</v>
      </c>
      <c r="B120" s="7" t="s">
        <v>46</v>
      </c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</row>
    <row r="121" spans="1:15" x14ac:dyDescent="0.3">
      <c r="A121" s="10"/>
      <c r="B121" s="10" t="s">
        <v>100</v>
      </c>
      <c r="C121" s="10">
        <v>200</v>
      </c>
      <c r="D121" s="17">
        <v>7.98</v>
      </c>
      <c r="E121" s="17">
        <v>8.19</v>
      </c>
      <c r="F121" s="17">
        <v>43.11</v>
      </c>
      <c r="G121" s="17">
        <v>280.48</v>
      </c>
      <c r="H121" s="17">
        <v>0.22</v>
      </c>
      <c r="I121" s="17">
        <v>0.56999999999999995</v>
      </c>
      <c r="J121" s="17">
        <v>33.5</v>
      </c>
      <c r="K121" s="17">
        <v>0.24</v>
      </c>
      <c r="L121" s="17">
        <v>138.72999999999999</v>
      </c>
      <c r="M121" s="17">
        <v>201.14</v>
      </c>
      <c r="N121" s="17">
        <v>53.41</v>
      </c>
      <c r="O121" s="17">
        <v>1.61</v>
      </c>
    </row>
    <row r="122" spans="1:15" x14ac:dyDescent="0.3">
      <c r="A122" s="8" t="s">
        <v>48</v>
      </c>
      <c r="B122" s="18" t="s">
        <v>49</v>
      </c>
      <c r="C122" s="8">
        <v>180</v>
      </c>
      <c r="D122" s="19">
        <v>3.59</v>
      </c>
      <c r="E122" s="19">
        <v>2.85</v>
      </c>
      <c r="F122" s="19">
        <v>12.71</v>
      </c>
      <c r="G122" s="19">
        <v>92.08</v>
      </c>
      <c r="H122" s="19">
        <v>0.02</v>
      </c>
      <c r="I122" s="19">
        <v>0.54</v>
      </c>
      <c r="J122" s="19">
        <v>9.1199999999999992</v>
      </c>
      <c r="K122" s="19">
        <v>0.01</v>
      </c>
      <c r="L122" s="19">
        <v>113.12</v>
      </c>
      <c r="M122" s="19">
        <v>107.2</v>
      </c>
      <c r="N122" s="19">
        <v>29.6</v>
      </c>
      <c r="O122" s="19">
        <v>0.99</v>
      </c>
    </row>
    <row r="123" spans="1:15" x14ac:dyDescent="0.3">
      <c r="A123" s="8" t="s">
        <v>50</v>
      </c>
      <c r="B123" s="18" t="s">
        <v>51</v>
      </c>
      <c r="C123" s="8">
        <v>20</v>
      </c>
      <c r="D123" s="19">
        <v>4.09</v>
      </c>
      <c r="E123" s="19">
        <v>4.5999999999999996</v>
      </c>
      <c r="F123" s="19">
        <v>0.49</v>
      </c>
      <c r="G123" s="19">
        <v>60</v>
      </c>
      <c r="H123" s="19">
        <v>0.01</v>
      </c>
      <c r="I123" s="19">
        <v>0.16</v>
      </c>
      <c r="J123" s="19">
        <v>46</v>
      </c>
      <c r="K123" s="19">
        <v>0.1</v>
      </c>
      <c r="L123" s="19">
        <v>200</v>
      </c>
      <c r="M123" s="19">
        <v>128</v>
      </c>
      <c r="N123" s="19">
        <v>9</v>
      </c>
      <c r="O123" s="19">
        <v>0.2</v>
      </c>
    </row>
    <row r="124" spans="1:15" x14ac:dyDescent="0.3">
      <c r="A124" s="8"/>
      <c r="B124" s="18" t="s">
        <v>101</v>
      </c>
      <c r="C124" s="8">
        <v>150</v>
      </c>
      <c r="D124" s="19">
        <v>0.6</v>
      </c>
      <c r="E124" s="19">
        <v>0.6</v>
      </c>
      <c r="F124" s="19">
        <v>14.7</v>
      </c>
      <c r="G124" s="19">
        <v>70.5</v>
      </c>
      <c r="H124" s="19">
        <v>0.05</v>
      </c>
      <c r="I124" s="19">
        <v>15</v>
      </c>
      <c r="J124" s="19">
        <v>0</v>
      </c>
      <c r="K124" s="19">
        <v>0.3</v>
      </c>
      <c r="L124" s="19">
        <v>24</v>
      </c>
      <c r="M124" s="19">
        <v>16.5</v>
      </c>
      <c r="N124" s="19">
        <v>13.5</v>
      </c>
      <c r="O124" s="19">
        <v>3.3</v>
      </c>
    </row>
    <row r="125" spans="1:15" x14ac:dyDescent="0.3">
      <c r="A125" s="8"/>
      <c r="B125" s="18" t="s">
        <v>35</v>
      </c>
      <c r="C125" s="18">
        <v>45</v>
      </c>
      <c r="D125" s="8">
        <v>3.47</v>
      </c>
      <c r="E125" s="8">
        <v>0.27</v>
      </c>
      <c r="F125" s="8">
        <v>23.63</v>
      </c>
      <c r="G125" s="8">
        <v>100.7</v>
      </c>
      <c r="H125" s="8"/>
      <c r="I125" s="8"/>
      <c r="J125" s="8"/>
      <c r="K125" s="8"/>
      <c r="L125" s="8"/>
      <c r="M125" s="8"/>
      <c r="N125" s="8"/>
      <c r="O125" s="8"/>
    </row>
    <row r="126" spans="1:15" x14ac:dyDescent="0.3">
      <c r="A126" s="4" t="s">
        <v>36</v>
      </c>
      <c r="B126" s="20"/>
      <c r="C126" s="21">
        <v>595</v>
      </c>
      <c r="D126" s="22">
        <f>SUM(D121:D125)</f>
        <v>19.73</v>
      </c>
      <c r="E126" s="22">
        <f t="shared" ref="E126:O126" si="5">SUM(E121:E125)</f>
        <v>16.509999999999998</v>
      </c>
      <c r="F126" s="22">
        <f t="shared" si="5"/>
        <v>94.64</v>
      </c>
      <c r="G126" s="22">
        <f t="shared" si="5"/>
        <v>603.76</v>
      </c>
      <c r="H126" s="22">
        <f t="shared" si="5"/>
        <v>0.3</v>
      </c>
      <c r="I126" s="22">
        <f t="shared" si="5"/>
        <v>16.27</v>
      </c>
      <c r="J126" s="22">
        <f t="shared" si="5"/>
        <v>88.62</v>
      </c>
      <c r="K126" s="22">
        <f t="shared" si="5"/>
        <v>0.64999999999999991</v>
      </c>
      <c r="L126" s="22">
        <f t="shared" si="5"/>
        <v>475.85</v>
      </c>
      <c r="M126" s="22">
        <f t="shared" si="5"/>
        <v>452.84</v>
      </c>
      <c r="N126" s="22">
        <f t="shared" si="5"/>
        <v>105.50999999999999</v>
      </c>
      <c r="O126" s="22">
        <f t="shared" si="5"/>
        <v>6.1</v>
      </c>
    </row>
    <row r="127" spans="1:15" ht="15.6" x14ac:dyDescent="0.3">
      <c r="C127" s="23" t="s">
        <v>115</v>
      </c>
      <c r="D127" s="23"/>
    </row>
    <row r="128" spans="1:15" x14ac:dyDescent="0.3">
      <c r="A128" s="7"/>
      <c r="B128" s="7" t="s">
        <v>53</v>
      </c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</row>
    <row r="129" spans="1:15" x14ac:dyDescent="0.3">
      <c r="A129" s="10"/>
      <c r="B129" s="10" t="s">
        <v>102</v>
      </c>
      <c r="C129" s="10">
        <v>50</v>
      </c>
      <c r="D129" s="10">
        <v>3.18</v>
      </c>
      <c r="E129" s="10">
        <v>1.91</v>
      </c>
      <c r="F129" s="10">
        <v>25.84</v>
      </c>
      <c r="G129" s="10">
        <v>133.51</v>
      </c>
      <c r="H129" s="10">
        <v>0.05</v>
      </c>
      <c r="I129" s="10">
        <v>0.69</v>
      </c>
      <c r="J129" s="10">
        <v>6.84</v>
      </c>
      <c r="K129" s="10">
        <v>0.99</v>
      </c>
      <c r="L129" s="10">
        <v>7.79</v>
      </c>
      <c r="M129" s="10">
        <v>30.04</v>
      </c>
      <c r="N129" s="10">
        <v>5.85</v>
      </c>
      <c r="O129" s="10">
        <v>0.71</v>
      </c>
    </row>
    <row r="130" spans="1:15" x14ac:dyDescent="0.3">
      <c r="A130" s="8"/>
      <c r="B130" s="18" t="s">
        <v>56</v>
      </c>
      <c r="C130" s="18">
        <v>180</v>
      </c>
      <c r="D130" s="19">
        <v>0.9</v>
      </c>
      <c r="E130" s="19">
        <v>0.18</v>
      </c>
      <c r="F130" s="19">
        <v>18.18</v>
      </c>
      <c r="G130" s="19">
        <v>82.8</v>
      </c>
      <c r="H130" s="19">
        <v>0.02</v>
      </c>
      <c r="I130" s="19">
        <v>3.6</v>
      </c>
      <c r="J130" s="19">
        <v>0</v>
      </c>
      <c r="K130" s="19">
        <v>0.18</v>
      </c>
      <c r="L130" s="19">
        <v>12.6</v>
      </c>
      <c r="M130" s="19">
        <v>12.6</v>
      </c>
      <c r="N130" s="19">
        <v>7.2</v>
      </c>
      <c r="O130" s="19">
        <v>2.52</v>
      </c>
    </row>
    <row r="131" spans="1:15" x14ac:dyDescent="0.3">
      <c r="A131" s="4" t="s">
        <v>42</v>
      </c>
      <c r="B131" s="25"/>
      <c r="C131" s="26">
        <f>SUM(C129:C130)</f>
        <v>230</v>
      </c>
      <c r="D131" s="26">
        <f t="shared" ref="D131:O131" si="6">SUM(D129:D130)</f>
        <v>4.08</v>
      </c>
      <c r="E131" s="26">
        <f t="shared" si="6"/>
        <v>2.09</v>
      </c>
      <c r="F131" s="26">
        <f t="shared" si="6"/>
        <v>44.019999999999996</v>
      </c>
      <c r="G131" s="26">
        <f t="shared" si="6"/>
        <v>216.31</v>
      </c>
      <c r="H131" s="26">
        <f t="shared" si="6"/>
        <v>7.0000000000000007E-2</v>
      </c>
      <c r="I131" s="26">
        <f t="shared" si="6"/>
        <v>4.29</v>
      </c>
      <c r="J131" s="26">
        <f t="shared" si="6"/>
        <v>6.84</v>
      </c>
      <c r="K131" s="26">
        <f t="shared" si="6"/>
        <v>1.17</v>
      </c>
      <c r="L131" s="26">
        <f t="shared" si="6"/>
        <v>20.39</v>
      </c>
      <c r="M131" s="26">
        <f t="shared" si="6"/>
        <v>42.64</v>
      </c>
      <c r="N131" s="26">
        <f t="shared" si="6"/>
        <v>13.05</v>
      </c>
      <c r="O131" s="26">
        <f t="shared" si="6"/>
        <v>3.23</v>
      </c>
    </row>
    <row r="132" spans="1:15" x14ac:dyDescent="0.3">
      <c r="A132" s="26" t="s">
        <v>57</v>
      </c>
      <c r="B132" s="21"/>
      <c r="C132" s="21">
        <f>SUM(C126+C131)</f>
        <v>825</v>
      </c>
      <c r="D132" s="22">
        <f t="shared" ref="D132:O132" si="7">SUM(D126+D131)</f>
        <v>23.810000000000002</v>
      </c>
      <c r="E132" s="22">
        <f t="shared" si="7"/>
        <v>18.599999999999998</v>
      </c>
      <c r="F132" s="21">
        <f t="shared" si="7"/>
        <v>138.66</v>
      </c>
      <c r="G132" s="21">
        <f t="shared" si="7"/>
        <v>820.06999999999994</v>
      </c>
      <c r="H132" s="21">
        <f t="shared" si="7"/>
        <v>0.37</v>
      </c>
      <c r="I132" s="21">
        <f t="shared" si="7"/>
        <v>20.56</v>
      </c>
      <c r="J132" s="21">
        <f t="shared" si="7"/>
        <v>95.460000000000008</v>
      </c>
      <c r="K132" s="21">
        <f t="shared" si="7"/>
        <v>1.8199999999999998</v>
      </c>
      <c r="L132" s="21">
        <f t="shared" si="7"/>
        <v>496.24</v>
      </c>
      <c r="M132" s="21">
        <f t="shared" si="7"/>
        <v>495.47999999999996</v>
      </c>
      <c r="N132" s="21">
        <f t="shared" si="7"/>
        <v>118.55999999999999</v>
      </c>
      <c r="O132" s="21">
        <f t="shared" si="7"/>
        <v>9.33</v>
      </c>
    </row>
    <row r="133" spans="1:15" ht="18" x14ac:dyDescent="0.35">
      <c r="A133" s="3" t="s">
        <v>103</v>
      </c>
      <c r="B133" s="4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6"/>
    </row>
    <row r="134" spans="1:15" x14ac:dyDescent="0.3">
      <c r="A134" s="7" t="s">
        <v>2</v>
      </c>
      <c r="B134" s="7" t="s">
        <v>3</v>
      </c>
      <c r="C134" s="7" t="s">
        <v>4</v>
      </c>
      <c r="D134" s="8" t="s">
        <v>5</v>
      </c>
      <c r="E134" s="8"/>
      <c r="F134" s="8"/>
      <c r="G134" s="8" t="s">
        <v>6</v>
      </c>
      <c r="H134" s="8" t="s">
        <v>7</v>
      </c>
      <c r="I134" s="8"/>
      <c r="J134" s="9"/>
      <c r="K134" s="6"/>
      <c r="L134" s="8" t="s">
        <v>8</v>
      </c>
      <c r="M134" s="8"/>
      <c r="N134" s="8"/>
      <c r="O134" s="8"/>
    </row>
    <row r="135" spans="1:15" x14ac:dyDescent="0.3">
      <c r="A135" s="10"/>
      <c r="B135" s="10"/>
      <c r="C135" s="10" t="s">
        <v>9</v>
      </c>
      <c r="D135" s="8" t="s">
        <v>10</v>
      </c>
      <c r="E135" s="8" t="s">
        <v>11</v>
      </c>
      <c r="F135" s="8" t="s">
        <v>12</v>
      </c>
      <c r="G135" s="8" t="s">
        <v>13</v>
      </c>
      <c r="H135" s="8" t="s">
        <v>14</v>
      </c>
      <c r="I135" s="8" t="s">
        <v>15</v>
      </c>
      <c r="J135" s="8" t="s">
        <v>16</v>
      </c>
      <c r="K135" s="8" t="s">
        <v>17</v>
      </c>
      <c r="L135" s="8" t="s">
        <v>18</v>
      </c>
      <c r="M135" s="8" t="s">
        <v>19</v>
      </c>
      <c r="N135" s="8" t="s">
        <v>20</v>
      </c>
      <c r="O135" s="8" t="s">
        <v>21</v>
      </c>
    </row>
    <row r="136" spans="1:15" ht="15.6" x14ac:dyDescent="0.3">
      <c r="A136" s="9"/>
      <c r="B136" s="5"/>
      <c r="C136" s="11" t="s">
        <v>22</v>
      </c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6"/>
    </row>
    <row r="137" spans="1:15" x14ac:dyDescent="0.3">
      <c r="A137" s="12" t="s">
        <v>59</v>
      </c>
      <c r="B137" s="12" t="s">
        <v>104</v>
      </c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</row>
    <row r="138" spans="1:15" x14ac:dyDescent="0.3">
      <c r="A138" s="12"/>
      <c r="B138" s="12" t="s">
        <v>97</v>
      </c>
      <c r="C138" s="12">
        <v>150</v>
      </c>
      <c r="D138" s="13">
        <v>23.06</v>
      </c>
      <c r="E138" s="13">
        <v>15.61</v>
      </c>
      <c r="F138" s="13">
        <v>10.44</v>
      </c>
      <c r="G138" s="13">
        <v>279.14999999999998</v>
      </c>
      <c r="H138" s="13">
        <v>7.0000000000000007E-2</v>
      </c>
      <c r="I138" s="13">
        <v>0.6</v>
      </c>
      <c r="J138" s="13">
        <v>106.64</v>
      </c>
      <c r="K138" s="13">
        <v>0.15</v>
      </c>
      <c r="L138" s="13">
        <v>205.24</v>
      </c>
      <c r="M138" s="13">
        <v>286.37</v>
      </c>
      <c r="N138" s="13">
        <v>29.16</v>
      </c>
      <c r="O138" s="13">
        <v>0.82</v>
      </c>
    </row>
    <row r="139" spans="1:15" x14ac:dyDescent="0.3">
      <c r="A139" s="7" t="s">
        <v>85</v>
      </c>
      <c r="B139" s="14" t="s">
        <v>86</v>
      </c>
      <c r="C139" s="7">
        <v>180</v>
      </c>
      <c r="D139" s="29">
        <v>3.51</v>
      </c>
      <c r="E139" s="29">
        <v>2.7</v>
      </c>
      <c r="F139" s="29">
        <v>15.55</v>
      </c>
      <c r="G139" s="29">
        <v>97.09</v>
      </c>
      <c r="H139" s="29">
        <v>0.02</v>
      </c>
      <c r="I139" s="29">
        <v>0.71</v>
      </c>
      <c r="J139" s="29">
        <v>9</v>
      </c>
      <c r="K139" s="29">
        <v>0</v>
      </c>
      <c r="L139" s="29">
        <v>112.29</v>
      </c>
      <c r="M139" s="29">
        <v>81</v>
      </c>
      <c r="N139" s="29">
        <v>12.6</v>
      </c>
      <c r="O139" s="29">
        <v>0.13</v>
      </c>
    </row>
    <row r="140" spans="1:15" x14ac:dyDescent="0.3">
      <c r="A140" s="10"/>
      <c r="B140" s="15" t="s">
        <v>87</v>
      </c>
      <c r="C140" s="10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</row>
    <row r="141" spans="1:15" x14ac:dyDescent="0.3">
      <c r="A141" s="8"/>
      <c r="B141" s="18" t="s">
        <v>35</v>
      </c>
      <c r="C141" s="18">
        <v>45</v>
      </c>
      <c r="D141" s="8">
        <v>3.47</v>
      </c>
      <c r="E141" s="8">
        <v>0.27</v>
      </c>
      <c r="F141" s="8">
        <v>23.63</v>
      </c>
      <c r="G141" s="8">
        <v>100.7</v>
      </c>
      <c r="H141" s="8"/>
      <c r="I141" s="8"/>
      <c r="J141" s="8"/>
      <c r="K141" s="8"/>
      <c r="L141" s="8"/>
      <c r="M141" s="8"/>
      <c r="N141" s="8"/>
      <c r="O141" s="8"/>
    </row>
    <row r="142" spans="1:15" x14ac:dyDescent="0.3">
      <c r="A142" s="4" t="s">
        <v>36</v>
      </c>
      <c r="B142" s="20"/>
      <c r="C142" s="21">
        <v>375</v>
      </c>
      <c r="D142" s="22">
        <f>SUM(D138:D141)</f>
        <v>30.04</v>
      </c>
      <c r="E142" s="22">
        <f t="shared" ref="E142:O142" si="8">SUM(E138:E141)</f>
        <v>18.579999999999998</v>
      </c>
      <c r="F142" s="22">
        <f t="shared" si="8"/>
        <v>49.620000000000005</v>
      </c>
      <c r="G142" s="22">
        <f t="shared" si="8"/>
        <v>476.94</v>
      </c>
      <c r="H142" s="22">
        <f t="shared" si="8"/>
        <v>9.0000000000000011E-2</v>
      </c>
      <c r="I142" s="22">
        <f t="shared" si="8"/>
        <v>1.31</v>
      </c>
      <c r="J142" s="22">
        <f t="shared" si="8"/>
        <v>115.64</v>
      </c>
      <c r="K142" s="22">
        <f t="shared" si="8"/>
        <v>0.15</v>
      </c>
      <c r="L142" s="22">
        <f t="shared" si="8"/>
        <v>317.53000000000003</v>
      </c>
      <c r="M142" s="22">
        <f t="shared" si="8"/>
        <v>367.37</v>
      </c>
      <c r="N142" s="22">
        <f t="shared" si="8"/>
        <v>41.76</v>
      </c>
      <c r="O142" s="22">
        <f t="shared" si="8"/>
        <v>0.95</v>
      </c>
    </row>
    <row r="143" spans="1:15" ht="15.6" x14ac:dyDescent="0.3">
      <c r="C143" s="23" t="s">
        <v>115</v>
      </c>
      <c r="D143" s="23"/>
      <c r="E143" s="23"/>
      <c r="F143" s="23"/>
    </row>
    <row r="144" spans="1:15" x14ac:dyDescent="0.3">
      <c r="A144" s="8"/>
      <c r="B144" s="18" t="s">
        <v>101</v>
      </c>
      <c r="C144" s="8">
        <v>150</v>
      </c>
      <c r="D144" s="19">
        <v>0.6</v>
      </c>
      <c r="E144" s="19">
        <v>0.6</v>
      </c>
      <c r="F144" s="19">
        <v>14.7</v>
      </c>
      <c r="G144" s="19">
        <v>70.5</v>
      </c>
      <c r="H144" s="19">
        <v>0.05</v>
      </c>
      <c r="I144" s="19">
        <v>15</v>
      </c>
      <c r="J144" s="19">
        <v>0</v>
      </c>
      <c r="K144" s="19">
        <v>0.3</v>
      </c>
      <c r="L144" s="19">
        <v>24</v>
      </c>
      <c r="M144" s="19">
        <v>16.5</v>
      </c>
      <c r="N144" s="19">
        <v>13.5</v>
      </c>
      <c r="O144" s="19">
        <v>3.3</v>
      </c>
    </row>
    <row r="145" spans="1:15" x14ac:dyDescent="0.3">
      <c r="A145" s="4" t="s">
        <v>42</v>
      </c>
      <c r="B145" s="25"/>
      <c r="C145" s="21">
        <f>SUM(C144)</f>
        <v>150</v>
      </c>
      <c r="D145" s="21">
        <f t="shared" ref="D145:O145" si="9">SUM(D144)</f>
        <v>0.6</v>
      </c>
      <c r="E145" s="21">
        <f t="shared" si="9"/>
        <v>0.6</v>
      </c>
      <c r="F145" s="21">
        <f t="shared" si="9"/>
        <v>14.7</v>
      </c>
      <c r="G145" s="21">
        <f t="shared" si="9"/>
        <v>70.5</v>
      </c>
      <c r="H145" s="21">
        <f t="shared" si="9"/>
        <v>0.05</v>
      </c>
      <c r="I145" s="21">
        <f t="shared" si="9"/>
        <v>15</v>
      </c>
      <c r="J145" s="21">
        <f t="shared" si="9"/>
        <v>0</v>
      </c>
      <c r="K145" s="21">
        <f t="shared" si="9"/>
        <v>0.3</v>
      </c>
      <c r="L145" s="21">
        <f t="shared" si="9"/>
        <v>24</v>
      </c>
      <c r="M145" s="21">
        <f t="shared" si="9"/>
        <v>16.5</v>
      </c>
      <c r="N145" s="21">
        <f t="shared" si="9"/>
        <v>13.5</v>
      </c>
      <c r="O145" s="21">
        <f t="shared" si="9"/>
        <v>3.3</v>
      </c>
    </row>
    <row r="146" spans="1:15" x14ac:dyDescent="0.3">
      <c r="A146" s="4" t="s">
        <v>68</v>
      </c>
      <c r="B146" s="6"/>
      <c r="C146" s="21">
        <f>SUM(C142+C145)</f>
        <v>525</v>
      </c>
      <c r="D146" s="22">
        <f t="shared" ref="D146:O146" si="10">SUM(D142+D145)</f>
        <v>30.64</v>
      </c>
      <c r="E146" s="21">
        <f t="shared" si="10"/>
        <v>19.18</v>
      </c>
      <c r="F146" s="21">
        <f t="shared" si="10"/>
        <v>64.320000000000007</v>
      </c>
      <c r="G146" s="21">
        <f t="shared" si="10"/>
        <v>547.44000000000005</v>
      </c>
      <c r="H146" s="21">
        <f t="shared" si="10"/>
        <v>0.14000000000000001</v>
      </c>
      <c r="I146" s="21">
        <f t="shared" si="10"/>
        <v>16.309999999999999</v>
      </c>
      <c r="J146" s="21">
        <f t="shared" si="10"/>
        <v>115.64</v>
      </c>
      <c r="K146" s="21">
        <f t="shared" si="10"/>
        <v>0.44999999999999996</v>
      </c>
      <c r="L146" s="21">
        <f t="shared" si="10"/>
        <v>341.53000000000003</v>
      </c>
      <c r="M146" s="21">
        <f t="shared" si="10"/>
        <v>383.87</v>
      </c>
      <c r="N146" s="21">
        <f t="shared" si="10"/>
        <v>55.26</v>
      </c>
      <c r="O146" s="21">
        <f t="shared" si="10"/>
        <v>4.25</v>
      </c>
    </row>
    <row r="152" spans="1:15" ht="18" x14ac:dyDescent="0.35">
      <c r="A152" s="27" t="s">
        <v>105</v>
      </c>
    </row>
    <row r="153" spans="1:15" x14ac:dyDescent="0.3">
      <c r="A153" s="7" t="s">
        <v>2</v>
      </c>
      <c r="B153" s="7" t="s">
        <v>3</v>
      </c>
      <c r="C153" s="7" t="s">
        <v>4</v>
      </c>
      <c r="D153" s="8" t="s">
        <v>5</v>
      </c>
      <c r="E153" s="8"/>
      <c r="F153" s="8"/>
      <c r="G153" s="8" t="s">
        <v>6</v>
      </c>
      <c r="H153" s="8" t="s">
        <v>7</v>
      </c>
      <c r="I153" s="8"/>
      <c r="J153" s="9"/>
      <c r="K153" s="6"/>
      <c r="L153" s="8" t="s">
        <v>8</v>
      </c>
      <c r="M153" s="8"/>
      <c r="N153" s="8"/>
      <c r="O153" s="8"/>
    </row>
    <row r="154" spans="1:15" x14ac:dyDescent="0.3">
      <c r="A154" s="10"/>
      <c r="B154" s="10"/>
      <c r="C154" s="10" t="s">
        <v>9</v>
      </c>
      <c r="D154" s="8" t="s">
        <v>10</v>
      </c>
      <c r="E154" s="8" t="s">
        <v>11</v>
      </c>
      <c r="F154" s="8" t="s">
        <v>12</v>
      </c>
      <c r="G154" s="8" t="s">
        <v>13</v>
      </c>
      <c r="H154" s="8" t="s">
        <v>14</v>
      </c>
      <c r="I154" s="8" t="s">
        <v>15</v>
      </c>
      <c r="J154" s="8" t="s">
        <v>16</v>
      </c>
      <c r="K154" s="8" t="s">
        <v>17</v>
      </c>
      <c r="L154" s="8" t="s">
        <v>18</v>
      </c>
      <c r="M154" s="8" t="s">
        <v>19</v>
      </c>
      <c r="N154" s="8" t="s">
        <v>20</v>
      </c>
      <c r="O154" s="8" t="s">
        <v>21</v>
      </c>
    </row>
    <row r="155" spans="1:15" ht="15.6" x14ac:dyDescent="0.3">
      <c r="A155" s="9"/>
      <c r="B155" s="5"/>
      <c r="C155" s="11" t="s">
        <v>22</v>
      </c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6"/>
    </row>
    <row r="156" spans="1:15" x14ac:dyDescent="0.3">
      <c r="A156" s="12" t="s">
        <v>59</v>
      </c>
      <c r="B156" s="12" t="s">
        <v>60</v>
      </c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</row>
    <row r="157" spans="1:15" x14ac:dyDescent="0.3">
      <c r="A157" s="10"/>
      <c r="B157" s="10" t="s">
        <v>61</v>
      </c>
      <c r="C157" s="10">
        <v>200</v>
      </c>
      <c r="D157" s="17">
        <v>11.58</v>
      </c>
      <c r="E157" s="17">
        <v>14.79</v>
      </c>
      <c r="F157" s="17">
        <v>18.14</v>
      </c>
      <c r="G157" s="17">
        <v>252.24</v>
      </c>
      <c r="H157" s="17">
        <v>0.17</v>
      </c>
      <c r="I157" s="17">
        <v>20.16</v>
      </c>
      <c r="J157" s="17">
        <v>207.1</v>
      </c>
      <c r="K157" s="17">
        <v>0.59</v>
      </c>
      <c r="L157" s="17">
        <v>81.7</v>
      </c>
      <c r="M157" s="17">
        <v>216.41</v>
      </c>
      <c r="N157" s="17">
        <v>34.96</v>
      </c>
      <c r="O157" s="17">
        <v>2.67</v>
      </c>
    </row>
    <row r="158" spans="1:15" x14ac:dyDescent="0.3">
      <c r="A158" s="12"/>
      <c r="B158" s="12" t="s">
        <v>106</v>
      </c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</row>
    <row r="159" spans="1:15" x14ac:dyDescent="0.3">
      <c r="A159" s="10"/>
      <c r="B159" s="10" t="s">
        <v>107</v>
      </c>
      <c r="C159" s="32">
        <v>20</v>
      </c>
      <c r="D159" s="17">
        <v>0.62</v>
      </c>
      <c r="E159" s="17">
        <v>0.04</v>
      </c>
      <c r="F159" s="17">
        <v>1.3</v>
      </c>
      <c r="G159" s="17">
        <v>8</v>
      </c>
      <c r="H159" s="17">
        <v>0.02</v>
      </c>
      <c r="I159" s="17">
        <v>2</v>
      </c>
      <c r="J159" s="17"/>
      <c r="K159" s="17">
        <v>0.04</v>
      </c>
      <c r="L159" s="17">
        <v>4</v>
      </c>
      <c r="M159" s="17">
        <v>12.4</v>
      </c>
      <c r="N159" s="17">
        <v>4.2</v>
      </c>
      <c r="O159" s="17">
        <v>0.14000000000000001</v>
      </c>
    </row>
    <row r="160" spans="1:15" x14ac:dyDescent="0.3">
      <c r="A160" s="10" t="s">
        <v>108</v>
      </c>
      <c r="B160" s="10" t="s">
        <v>109</v>
      </c>
      <c r="C160" s="32">
        <v>50</v>
      </c>
      <c r="D160" s="17">
        <v>4.05</v>
      </c>
      <c r="E160" s="17">
        <v>4.1399999999999997</v>
      </c>
      <c r="F160" s="17">
        <v>26.04</v>
      </c>
      <c r="G160" s="17">
        <v>157.72999999999999</v>
      </c>
      <c r="H160" s="17">
        <v>0.23</v>
      </c>
      <c r="I160" s="17">
        <v>0.03</v>
      </c>
      <c r="J160" s="17">
        <v>16.75</v>
      </c>
      <c r="K160" s="17">
        <v>1.27</v>
      </c>
      <c r="L160" s="17">
        <v>20.72</v>
      </c>
      <c r="M160" s="17">
        <v>51.53</v>
      </c>
      <c r="N160" s="17">
        <v>8.77</v>
      </c>
      <c r="O160" s="17">
        <v>0.71</v>
      </c>
    </row>
    <row r="161" spans="1:15" x14ac:dyDescent="0.3">
      <c r="A161" s="10"/>
      <c r="B161" s="10" t="s">
        <v>110</v>
      </c>
      <c r="C161" s="32">
        <v>180</v>
      </c>
      <c r="D161" s="17">
        <v>0.17</v>
      </c>
      <c r="E161" s="17">
        <v>7.0000000000000007E-2</v>
      </c>
      <c r="F161" s="17">
        <v>13.39</v>
      </c>
      <c r="G161" s="17">
        <v>58.09</v>
      </c>
      <c r="H161" s="17">
        <v>0</v>
      </c>
      <c r="I161" s="17">
        <v>50</v>
      </c>
      <c r="J161" s="17">
        <v>40.85</v>
      </c>
      <c r="K161" s="17">
        <v>0.19</v>
      </c>
      <c r="L161" s="17">
        <v>3</v>
      </c>
      <c r="M161" s="17">
        <v>0.85</v>
      </c>
      <c r="N161" s="17">
        <v>0.85</v>
      </c>
      <c r="O161" s="17">
        <v>0.18</v>
      </c>
    </row>
    <row r="162" spans="1:15" x14ac:dyDescent="0.3">
      <c r="A162" s="8"/>
      <c r="B162" s="18" t="s">
        <v>35</v>
      </c>
      <c r="C162" s="18">
        <v>45</v>
      </c>
      <c r="D162" s="8">
        <v>3.47</v>
      </c>
      <c r="E162" s="8">
        <v>0.27</v>
      </c>
      <c r="F162" s="8">
        <v>23.63</v>
      </c>
      <c r="G162" s="8">
        <v>100.7</v>
      </c>
      <c r="H162" s="8"/>
      <c r="I162" s="8"/>
      <c r="J162" s="8"/>
      <c r="K162" s="8"/>
      <c r="L162" s="8"/>
      <c r="M162" s="8"/>
      <c r="N162" s="8"/>
      <c r="O162" s="8"/>
    </row>
    <row r="163" spans="1:15" x14ac:dyDescent="0.3">
      <c r="A163" s="4" t="s">
        <v>36</v>
      </c>
      <c r="B163" s="20"/>
      <c r="C163" s="21">
        <v>495</v>
      </c>
      <c r="D163" s="22">
        <f>SUM(D157:D162)</f>
        <v>19.89</v>
      </c>
      <c r="E163" s="22">
        <f t="shared" ref="E163:O163" si="11">SUM(E157:E162)</f>
        <v>19.309999999999999</v>
      </c>
      <c r="F163" s="22">
        <f t="shared" si="11"/>
        <v>82.5</v>
      </c>
      <c r="G163" s="22">
        <f t="shared" si="11"/>
        <v>576.7600000000001</v>
      </c>
      <c r="H163" s="22">
        <f t="shared" si="11"/>
        <v>0.42000000000000004</v>
      </c>
      <c r="I163" s="22">
        <f t="shared" si="11"/>
        <v>72.19</v>
      </c>
      <c r="J163" s="22">
        <f t="shared" si="11"/>
        <v>264.7</v>
      </c>
      <c r="K163" s="22">
        <f t="shared" si="11"/>
        <v>2.09</v>
      </c>
      <c r="L163" s="22">
        <f t="shared" si="11"/>
        <v>109.42</v>
      </c>
      <c r="M163" s="22">
        <f t="shared" si="11"/>
        <v>281.19000000000005</v>
      </c>
      <c r="N163" s="22">
        <f t="shared" si="11"/>
        <v>48.780000000000008</v>
      </c>
      <c r="O163" s="22">
        <f t="shared" si="11"/>
        <v>3.7</v>
      </c>
    </row>
    <row r="164" spans="1:15" ht="15.6" x14ac:dyDescent="0.3">
      <c r="C164" s="23" t="s">
        <v>37</v>
      </c>
    </row>
    <row r="165" spans="1:15" x14ac:dyDescent="0.3">
      <c r="A165" s="28">
        <v>412</v>
      </c>
      <c r="B165" s="7" t="s">
        <v>76</v>
      </c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</row>
    <row r="166" spans="1:15" x14ac:dyDescent="0.3">
      <c r="A166" s="10"/>
      <c r="B166" s="10" t="s">
        <v>111</v>
      </c>
      <c r="C166" s="10">
        <v>50</v>
      </c>
      <c r="D166" s="10">
        <v>5.21</v>
      </c>
      <c r="E166" s="10">
        <v>5.51</v>
      </c>
      <c r="F166" s="10">
        <v>16.13</v>
      </c>
      <c r="G166" s="10">
        <v>135.66999999999999</v>
      </c>
      <c r="H166" s="10">
        <v>0.05</v>
      </c>
      <c r="I166" s="10">
        <v>1.3</v>
      </c>
      <c r="J166" s="10">
        <v>38.97</v>
      </c>
      <c r="K166" s="10">
        <v>0.51</v>
      </c>
      <c r="L166" s="10">
        <v>59.64</v>
      </c>
      <c r="M166" s="10">
        <v>75.680000000000007</v>
      </c>
      <c r="N166" s="10">
        <v>11.23</v>
      </c>
      <c r="O166" s="10">
        <v>0.7</v>
      </c>
    </row>
    <row r="167" spans="1:15" x14ac:dyDescent="0.3">
      <c r="A167" s="8" t="s">
        <v>63</v>
      </c>
      <c r="B167" s="18" t="s">
        <v>64</v>
      </c>
      <c r="C167" s="8">
        <v>180</v>
      </c>
      <c r="D167" s="19"/>
      <c r="E167" s="19"/>
      <c r="F167" s="19">
        <v>10.98</v>
      </c>
      <c r="G167" s="19">
        <v>43.9</v>
      </c>
      <c r="H167" s="19">
        <v>0</v>
      </c>
      <c r="I167" s="19">
        <v>0.1</v>
      </c>
      <c r="J167" s="19"/>
      <c r="K167" s="19"/>
      <c r="L167" s="19">
        <v>4.95</v>
      </c>
      <c r="M167" s="19">
        <v>8.24</v>
      </c>
      <c r="N167" s="19">
        <v>4.4000000000000004</v>
      </c>
      <c r="O167" s="19">
        <v>0.85</v>
      </c>
    </row>
    <row r="168" spans="1:15" x14ac:dyDescent="0.3">
      <c r="A168" s="4" t="s">
        <v>42</v>
      </c>
      <c r="B168" s="25"/>
      <c r="C168" s="21">
        <f>SUM(C166:C167)</f>
        <v>230</v>
      </c>
      <c r="D168" s="21">
        <f t="shared" ref="D168:O168" si="12">SUM(D166:D167)</f>
        <v>5.21</v>
      </c>
      <c r="E168" s="21">
        <f t="shared" si="12"/>
        <v>5.51</v>
      </c>
      <c r="F168" s="21">
        <f t="shared" si="12"/>
        <v>27.11</v>
      </c>
      <c r="G168" s="21">
        <f t="shared" si="12"/>
        <v>179.57</v>
      </c>
      <c r="H168" s="21">
        <f t="shared" si="12"/>
        <v>0.05</v>
      </c>
      <c r="I168" s="21">
        <f t="shared" si="12"/>
        <v>1.4000000000000001</v>
      </c>
      <c r="J168" s="21">
        <f t="shared" si="12"/>
        <v>38.97</v>
      </c>
      <c r="K168" s="21">
        <f t="shared" si="12"/>
        <v>0.51</v>
      </c>
      <c r="L168" s="21">
        <f t="shared" si="12"/>
        <v>64.59</v>
      </c>
      <c r="M168" s="21">
        <f t="shared" si="12"/>
        <v>83.92</v>
      </c>
      <c r="N168" s="21">
        <f t="shared" si="12"/>
        <v>15.63</v>
      </c>
      <c r="O168" s="21">
        <f t="shared" si="12"/>
        <v>1.5499999999999998</v>
      </c>
    </row>
    <row r="169" spans="1:15" x14ac:dyDescent="0.3">
      <c r="A169" s="26" t="s">
        <v>78</v>
      </c>
      <c r="B169" s="21"/>
      <c r="C169" s="21">
        <f>SUM(C163+C168)</f>
        <v>725</v>
      </c>
      <c r="D169" s="22">
        <f t="shared" ref="D169:O169" si="13">SUM(D163+D168)</f>
        <v>25.1</v>
      </c>
      <c r="E169" s="21">
        <f t="shared" si="13"/>
        <v>24.82</v>
      </c>
      <c r="F169" s="21">
        <f t="shared" si="13"/>
        <v>109.61</v>
      </c>
      <c r="G169" s="21">
        <f t="shared" si="13"/>
        <v>756.33000000000015</v>
      </c>
      <c r="H169" s="21">
        <f t="shared" si="13"/>
        <v>0.47000000000000003</v>
      </c>
      <c r="I169" s="21">
        <f t="shared" si="13"/>
        <v>73.59</v>
      </c>
      <c r="J169" s="21">
        <f t="shared" si="13"/>
        <v>303.66999999999996</v>
      </c>
      <c r="K169" s="21">
        <f t="shared" si="13"/>
        <v>2.5999999999999996</v>
      </c>
      <c r="L169" s="21">
        <f t="shared" si="13"/>
        <v>174.01</v>
      </c>
      <c r="M169" s="21">
        <f t="shared" si="13"/>
        <v>365.11000000000007</v>
      </c>
      <c r="N169" s="21">
        <f t="shared" si="13"/>
        <v>64.410000000000011</v>
      </c>
      <c r="O169" s="21">
        <f t="shared" si="13"/>
        <v>5.25</v>
      </c>
    </row>
    <row r="170" spans="1:15" ht="18" x14ac:dyDescent="0.35">
      <c r="A170" s="3" t="s">
        <v>112</v>
      </c>
      <c r="B170" s="4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6"/>
    </row>
    <row r="171" spans="1:15" x14ac:dyDescent="0.3">
      <c r="A171" s="7" t="s">
        <v>2</v>
      </c>
      <c r="B171" s="7" t="s">
        <v>3</v>
      </c>
      <c r="C171" s="7" t="s">
        <v>4</v>
      </c>
      <c r="D171" s="8" t="s">
        <v>5</v>
      </c>
      <c r="E171" s="8"/>
      <c r="F171" s="8"/>
      <c r="G171" s="8" t="s">
        <v>6</v>
      </c>
      <c r="H171" s="8" t="s">
        <v>7</v>
      </c>
      <c r="I171" s="8"/>
      <c r="J171" s="9"/>
      <c r="K171" s="6"/>
      <c r="L171" s="8" t="s">
        <v>8</v>
      </c>
      <c r="M171" s="8"/>
      <c r="N171" s="8"/>
      <c r="O171" s="8"/>
    </row>
    <row r="172" spans="1:15" x14ac:dyDescent="0.3">
      <c r="A172" s="10"/>
      <c r="B172" s="10"/>
      <c r="C172" s="10" t="s">
        <v>9</v>
      </c>
      <c r="D172" s="8" t="s">
        <v>10</v>
      </c>
      <c r="E172" s="8" t="s">
        <v>11</v>
      </c>
      <c r="F172" s="8" t="s">
        <v>12</v>
      </c>
      <c r="G172" s="8" t="s">
        <v>13</v>
      </c>
      <c r="H172" s="8" t="s">
        <v>14</v>
      </c>
      <c r="I172" s="8" t="s">
        <v>15</v>
      </c>
      <c r="J172" s="8" t="s">
        <v>16</v>
      </c>
      <c r="K172" s="8" t="s">
        <v>17</v>
      </c>
      <c r="L172" s="8" t="s">
        <v>18</v>
      </c>
      <c r="M172" s="8" t="s">
        <v>19</v>
      </c>
      <c r="N172" s="8" t="s">
        <v>20</v>
      </c>
      <c r="O172" s="8" t="s">
        <v>21</v>
      </c>
    </row>
    <row r="173" spans="1:15" ht="15.6" x14ac:dyDescent="0.3">
      <c r="A173" s="9"/>
      <c r="B173" s="5"/>
      <c r="C173" s="11" t="s">
        <v>22</v>
      </c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6"/>
    </row>
    <row r="174" spans="1:15" x14ac:dyDescent="0.3">
      <c r="A174" s="12" t="s">
        <v>80</v>
      </c>
      <c r="B174" s="12" t="s">
        <v>81</v>
      </c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</row>
    <row r="175" spans="1:15" x14ac:dyDescent="0.3">
      <c r="A175" s="12"/>
      <c r="B175" s="12" t="s">
        <v>82</v>
      </c>
      <c r="C175" s="12">
        <v>90</v>
      </c>
      <c r="D175" s="13">
        <v>26.18</v>
      </c>
      <c r="E175" s="13">
        <v>9.4499999999999993</v>
      </c>
      <c r="F175" s="13"/>
      <c r="G175" s="13">
        <v>165.94</v>
      </c>
      <c r="H175" s="13">
        <v>0.11</v>
      </c>
      <c r="I175" s="13">
        <v>2.38</v>
      </c>
      <c r="J175" s="13">
        <v>47.6</v>
      </c>
      <c r="K175" s="13">
        <v>1.9</v>
      </c>
      <c r="L175" s="13">
        <v>20.34</v>
      </c>
      <c r="M175" s="13">
        <v>191.22</v>
      </c>
      <c r="N175" s="13">
        <v>22.83</v>
      </c>
      <c r="O175" s="13">
        <v>1.58</v>
      </c>
    </row>
    <row r="176" spans="1:15" x14ac:dyDescent="0.3">
      <c r="A176" s="7" t="s">
        <v>27</v>
      </c>
      <c r="B176" s="14" t="s">
        <v>28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</row>
    <row r="177" spans="1:15" x14ac:dyDescent="0.3">
      <c r="A177" s="10"/>
      <c r="B177" s="15" t="s">
        <v>29</v>
      </c>
      <c r="C177" s="16">
        <v>160</v>
      </c>
      <c r="D177" s="17">
        <v>9.06</v>
      </c>
      <c r="E177" s="17">
        <v>7</v>
      </c>
      <c r="F177" s="17">
        <v>40.89</v>
      </c>
      <c r="G177" s="17">
        <v>262.41000000000003</v>
      </c>
      <c r="H177" s="17">
        <v>0.31</v>
      </c>
      <c r="I177" s="17">
        <v>0</v>
      </c>
      <c r="J177" s="17">
        <v>25.6</v>
      </c>
      <c r="K177" s="17">
        <v>0.64</v>
      </c>
      <c r="L177" s="17">
        <v>16.989999999999998</v>
      </c>
      <c r="M177" s="17">
        <v>215.13</v>
      </c>
      <c r="N177" s="17">
        <v>143</v>
      </c>
      <c r="O177" s="17">
        <v>4.8099999999999996</v>
      </c>
    </row>
    <row r="178" spans="1:15" x14ac:dyDescent="0.3">
      <c r="A178" s="7" t="s">
        <v>30</v>
      </c>
      <c r="B178" s="14" t="s">
        <v>31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</row>
    <row r="179" spans="1:15" x14ac:dyDescent="0.3">
      <c r="A179" s="10"/>
      <c r="B179" s="15" t="s">
        <v>62</v>
      </c>
      <c r="C179" s="10">
        <v>20</v>
      </c>
      <c r="D179" s="17">
        <v>0.14000000000000001</v>
      </c>
      <c r="E179" s="17">
        <v>0.02</v>
      </c>
      <c r="F179" s="17">
        <v>0.38</v>
      </c>
      <c r="G179" s="17">
        <v>2.4</v>
      </c>
      <c r="H179" s="17">
        <v>0.01</v>
      </c>
      <c r="I179" s="17">
        <v>0.98</v>
      </c>
      <c r="J179" s="17">
        <v>0</v>
      </c>
      <c r="K179" s="17">
        <v>0.02</v>
      </c>
      <c r="L179" s="17">
        <v>3.4</v>
      </c>
      <c r="M179" s="17">
        <v>6</v>
      </c>
      <c r="N179" s="17">
        <v>2.8</v>
      </c>
      <c r="O179" s="17">
        <v>0.1</v>
      </c>
    </row>
    <row r="180" spans="1:15" x14ac:dyDescent="0.3">
      <c r="A180" s="8" t="s">
        <v>33</v>
      </c>
      <c r="B180" s="18" t="s">
        <v>34</v>
      </c>
      <c r="C180" s="8">
        <v>187</v>
      </c>
      <c r="D180" s="19">
        <v>0.05</v>
      </c>
      <c r="E180" s="19">
        <v>0.01</v>
      </c>
      <c r="F180" s="19">
        <v>9.17</v>
      </c>
      <c r="G180" s="19">
        <v>37.96</v>
      </c>
      <c r="H180" s="19">
        <v>0</v>
      </c>
      <c r="I180" s="19">
        <v>2.5</v>
      </c>
      <c r="J180" s="19"/>
      <c r="K180" s="19">
        <v>0.01</v>
      </c>
      <c r="L180" s="19">
        <v>7.35</v>
      </c>
      <c r="M180" s="19">
        <v>9.56</v>
      </c>
      <c r="N180" s="19">
        <v>5.12</v>
      </c>
      <c r="O180" s="19">
        <v>0.88</v>
      </c>
    </row>
    <row r="181" spans="1:15" x14ac:dyDescent="0.3">
      <c r="A181" s="8"/>
      <c r="B181" s="18" t="s">
        <v>35</v>
      </c>
      <c r="C181" s="18">
        <v>45</v>
      </c>
      <c r="D181" s="8">
        <v>3.47</v>
      </c>
      <c r="E181" s="8">
        <v>0.27</v>
      </c>
      <c r="F181" s="8">
        <v>23.63</v>
      </c>
      <c r="G181" s="8">
        <v>100.7</v>
      </c>
      <c r="H181" s="8"/>
      <c r="I181" s="8"/>
      <c r="J181" s="8"/>
      <c r="K181" s="8"/>
      <c r="L181" s="8"/>
      <c r="M181" s="8"/>
      <c r="N181" s="8"/>
      <c r="O181" s="8"/>
    </row>
    <row r="182" spans="1:15" x14ac:dyDescent="0.3">
      <c r="A182" s="4" t="s">
        <v>36</v>
      </c>
      <c r="B182" s="20"/>
      <c r="C182" s="21">
        <v>502</v>
      </c>
      <c r="D182" s="22">
        <f>SUM(D175:D181)</f>
        <v>38.9</v>
      </c>
      <c r="E182" s="22">
        <f t="shared" ref="E182:O182" si="14">SUM(E175:E181)</f>
        <v>16.75</v>
      </c>
      <c r="F182" s="22">
        <f t="shared" si="14"/>
        <v>74.070000000000007</v>
      </c>
      <c r="G182" s="22">
        <f t="shared" si="14"/>
        <v>569.41</v>
      </c>
      <c r="H182" s="22">
        <f t="shared" si="14"/>
        <v>0.43</v>
      </c>
      <c r="I182" s="22">
        <f t="shared" si="14"/>
        <v>5.8599999999999994</v>
      </c>
      <c r="J182" s="22">
        <f t="shared" si="14"/>
        <v>73.2</v>
      </c>
      <c r="K182" s="22">
        <f t="shared" si="14"/>
        <v>2.57</v>
      </c>
      <c r="L182" s="22">
        <f t="shared" si="14"/>
        <v>48.08</v>
      </c>
      <c r="M182" s="22">
        <f t="shared" si="14"/>
        <v>421.91</v>
      </c>
      <c r="N182" s="22">
        <f t="shared" si="14"/>
        <v>173.75</v>
      </c>
      <c r="O182" s="22">
        <f t="shared" si="14"/>
        <v>7.3699999999999992</v>
      </c>
    </row>
    <row r="183" spans="1:15" ht="15.6" x14ac:dyDescent="0.3">
      <c r="C183" s="23" t="s">
        <v>37</v>
      </c>
      <c r="D183" s="23"/>
      <c r="E183" s="23"/>
      <c r="F183" s="23"/>
    </row>
    <row r="184" spans="1:15" x14ac:dyDescent="0.3">
      <c r="A184" s="28"/>
      <c r="B184" s="7" t="s">
        <v>113</v>
      </c>
      <c r="C184" s="14">
        <v>50</v>
      </c>
      <c r="D184" s="29">
        <v>3.2</v>
      </c>
      <c r="E184" s="29">
        <v>1.86</v>
      </c>
      <c r="F184" s="29">
        <v>32.49</v>
      </c>
      <c r="G184" s="29">
        <v>157.06</v>
      </c>
      <c r="H184" s="29">
        <v>0.05</v>
      </c>
      <c r="I184" s="29">
        <v>0.05</v>
      </c>
      <c r="J184" s="29">
        <v>6.14</v>
      </c>
      <c r="K184" s="29">
        <v>0.96</v>
      </c>
      <c r="L184" s="29">
        <v>10.23</v>
      </c>
      <c r="M184" s="29">
        <v>30.32</v>
      </c>
      <c r="N184" s="29">
        <v>6</v>
      </c>
      <c r="O184" s="29">
        <v>0.65</v>
      </c>
    </row>
    <row r="185" spans="1:15" x14ac:dyDescent="0.3">
      <c r="A185" s="8"/>
      <c r="B185" s="18" t="s">
        <v>56</v>
      </c>
      <c r="C185" s="18">
        <v>180</v>
      </c>
      <c r="D185" s="19">
        <v>0.9</v>
      </c>
      <c r="E185" s="19">
        <v>0.18</v>
      </c>
      <c r="F185" s="19">
        <v>18.18</v>
      </c>
      <c r="G185" s="19">
        <v>82.8</v>
      </c>
      <c r="H185" s="19">
        <v>0.02</v>
      </c>
      <c r="I185" s="19">
        <v>3.6</v>
      </c>
      <c r="J185" s="19">
        <v>0</v>
      </c>
      <c r="K185" s="19">
        <v>0.18</v>
      </c>
      <c r="L185" s="19">
        <v>12.6</v>
      </c>
      <c r="M185" s="19">
        <v>12.6</v>
      </c>
      <c r="N185" s="19">
        <v>7.2</v>
      </c>
      <c r="O185" s="19">
        <v>2.52</v>
      </c>
    </row>
    <row r="186" spans="1:15" x14ac:dyDescent="0.3">
      <c r="A186" s="4" t="s">
        <v>42</v>
      </c>
      <c r="B186" s="25"/>
      <c r="C186" s="26">
        <f>SUM(C184:C185)</f>
        <v>230</v>
      </c>
      <c r="D186" s="26">
        <f t="shared" ref="D186:O186" si="15">SUM(D184:D185)</f>
        <v>4.1000000000000005</v>
      </c>
      <c r="E186" s="26">
        <f t="shared" si="15"/>
        <v>2.04</v>
      </c>
      <c r="F186" s="26">
        <f t="shared" si="15"/>
        <v>50.67</v>
      </c>
      <c r="G186" s="26">
        <f t="shared" si="15"/>
        <v>239.86</v>
      </c>
      <c r="H186" s="26">
        <f t="shared" si="15"/>
        <v>7.0000000000000007E-2</v>
      </c>
      <c r="I186" s="26">
        <f t="shared" si="15"/>
        <v>3.65</v>
      </c>
      <c r="J186" s="26">
        <f t="shared" si="15"/>
        <v>6.14</v>
      </c>
      <c r="K186" s="26">
        <f t="shared" si="15"/>
        <v>1.1399999999999999</v>
      </c>
      <c r="L186" s="26">
        <f t="shared" si="15"/>
        <v>22.83</v>
      </c>
      <c r="M186" s="26">
        <f t="shared" si="15"/>
        <v>42.92</v>
      </c>
      <c r="N186" s="26">
        <f t="shared" si="15"/>
        <v>13.2</v>
      </c>
      <c r="O186" s="26">
        <f t="shared" si="15"/>
        <v>3.17</v>
      </c>
    </row>
    <row r="187" spans="1:15" x14ac:dyDescent="0.3">
      <c r="A187" s="4" t="s">
        <v>90</v>
      </c>
      <c r="B187" s="6"/>
      <c r="C187" s="21">
        <f>SUM(C182+C186)</f>
        <v>732</v>
      </c>
      <c r="D187" s="22">
        <f t="shared" ref="D187:O187" si="16">SUM(D182+D186)</f>
        <v>43</v>
      </c>
      <c r="E187" s="21">
        <f t="shared" si="16"/>
        <v>18.79</v>
      </c>
      <c r="F187" s="21">
        <f t="shared" si="16"/>
        <v>124.74000000000001</v>
      </c>
      <c r="G187" s="21">
        <f t="shared" si="16"/>
        <v>809.27</v>
      </c>
      <c r="H187" s="21">
        <f t="shared" si="16"/>
        <v>0.5</v>
      </c>
      <c r="I187" s="21">
        <f t="shared" si="16"/>
        <v>9.51</v>
      </c>
      <c r="J187" s="21">
        <f t="shared" si="16"/>
        <v>79.34</v>
      </c>
      <c r="K187" s="21">
        <f t="shared" si="16"/>
        <v>3.71</v>
      </c>
      <c r="L187" s="21">
        <f t="shared" si="16"/>
        <v>70.91</v>
      </c>
      <c r="M187" s="21">
        <f t="shared" si="16"/>
        <v>464.83000000000004</v>
      </c>
      <c r="N187" s="21">
        <f t="shared" si="16"/>
        <v>186.95</v>
      </c>
      <c r="O187" s="21">
        <f t="shared" si="16"/>
        <v>10.54</v>
      </c>
    </row>
  </sheetData>
  <pageMargins left="0.7" right="0.7" top="0.34166666666666667" bottom="0.46666666666666667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Gilchin</dc:creator>
  <cp:lastModifiedBy>Gilchin</cp:lastModifiedBy>
  <cp:lastPrinted>2022-02-09T22:02:35Z</cp:lastPrinted>
  <dcterms:created xsi:type="dcterms:W3CDTF">2022-02-09T21:54:24Z</dcterms:created>
  <dcterms:modified xsi:type="dcterms:W3CDTF">2022-02-10T09:02:08Z</dcterms:modified>
</cp:coreProperties>
</file>